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8580"/>
  </bookViews>
  <sheets>
    <sheet name="Individual Points Summary" sheetId="3" r:id="rId1"/>
    <sheet name="Grade 3 Girls" sheetId="1" r:id="rId2"/>
    <sheet name="Grade 3 Boys" sheetId="4" r:id="rId3"/>
    <sheet name="Grade 4 Girls" sheetId="5" r:id="rId4"/>
    <sheet name="Grade 4 Boys" sheetId="6" r:id="rId5"/>
    <sheet name="Grade 5 Girls" sheetId="7" r:id="rId6"/>
    <sheet name="Grade 5 Boys" sheetId="8" r:id="rId7"/>
    <sheet name="Grade 6 Girls" sheetId="9" r:id="rId8"/>
    <sheet name="Grade 6 Boys" sheetId="10" r:id="rId9"/>
  </sheets>
  <definedNames>
    <definedName name="_xlnm._FilterDatabase" localSheetId="3" hidden="1">'Grade 4 Girls'!$B$1:$B$729</definedName>
    <definedName name="_xlnm.Print_Titles" localSheetId="2">'Grade 3 Boys'!$D:$D,'Grade 3 Boys'!$2:$2</definedName>
    <definedName name="_xlnm.Print_Titles" localSheetId="1">'Grade 3 Girls'!$D:$D,'Grade 3 Girls'!$2:$2</definedName>
    <definedName name="_xlnm.Print_Titles" localSheetId="4">'Grade 4 Boys'!$D:$D,'Grade 4 Boys'!$2:$2</definedName>
    <definedName name="_xlnm.Print_Titles" localSheetId="3">'Grade 4 Girls'!$D:$D,'Grade 4 Girls'!$2:$2</definedName>
    <definedName name="_xlnm.Print_Titles" localSheetId="6">'Grade 5 Boys'!$D:$D,'Grade 5 Boys'!$2:$2</definedName>
    <definedName name="_xlnm.Print_Titles" localSheetId="5">'Grade 5 Girls'!$D:$D,'Grade 5 Girls'!$2:$2</definedName>
    <definedName name="_xlnm.Print_Titles" localSheetId="8">'Grade 6 Boys'!$D:$D,'Grade 6 Boys'!$2:$2</definedName>
    <definedName name="_xlnm.Print_Titles" localSheetId="7">'Grade 6 Girls'!$D:$D,'Grade 6 Girls'!$2:$2</definedName>
    <definedName name="_xlnm.Print_Titles" localSheetId="0">'Individual Points Summary'!$A:$A,'Individual Points Summary'!$2:$2</definedName>
  </definedNames>
  <calcPr calcId="145621"/>
</workbook>
</file>

<file path=xl/calcChain.xml><?xml version="1.0" encoding="utf-8"?>
<calcChain xmlns="http://schemas.openxmlformats.org/spreadsheetml/2006/main">
  <c r="D1668" i="3" l="1"/>
  <c r="B1668" i="3"/>
  <c r="D1667" i="3"/>
  <c r="B1667" i="3"/>
  <c r="D1666" i="3"/>
  <c r="C1666" i="3" s="1"/>
  <c r="B1666" i="3"/>
  <c r="D1665" i="3"/>
  <c r="C1665" i="3" s="1"/>
  <c r="B1665" i="3"/>
  <c r="D1664" i="3"/>
  <c r="B1664" i="3"/>
  <c r="D1663" i="3"/>
  <c r="C1663" i="3" s="1"/>
  <c r="B1663" i="3"/>
  <c r="D1662" i="3"/>
  <c r="C1662" i="3" s="1"/>
  <c r="B1662" i="3"/>
  <c r="D1661" i="3"/>
  <c r="C1661" i="3" s="1"/>
  <c r="B1661" i="3"/>
  <c r="D1660" i="3"/>
  <c r="C1660" i="3" s="1"/>
  <c r="B1660" i="3"/>
  <c r="D1659" i="3"/>
  <c r="C1659" i="3" s="1"/>
  <c r="B1659" i="3"/>
  <c r="D1658" i="3"/>
  <c r="C1658" i="3" s="1"/>
  <c r="B1658" i="3"/>
  <c r="D1657" i="3"/>
  <c r="C1657" i="3" s="1"/>
  <c r="B1657" i="3"/>
  <c r="D1656" i="3"/>
  <c r="C1656" i="3" s="1"/>
  <c r="B1656" i="3"/>
  <c r="D1655" i="3"/>
  <c r="C1655" i="3" s="1"/>
  <c r="B1655" i="3"/>
  <c r="D1654" i="3"/>
  <c r="C1654" i="3" s="1"/>
  <c r="B1654" i="3"/>
  <c r="D1653" i="3"/>
  <c r="C1653" i="3" s="1"/>
  <c r="B1653" i="3"/>
  <c r="D1652" i="3"/>
  <c r="B1652" i="3"/>
  <c r="D1651" i="3"/>
  <c r="C1651" i="3" s="1"/>
  <c r="B1651" i="3"/>
  <c r="D1650" i="3"/>
  <c r="C1650" i="3" s="1"/>
  <c r="B1650" i="3"/>
  <c r="D1649" i="3"/>
  <c r="C1649" i="3" s="1"/>
  <c r="B1649" i="3"/>
  <c r="D1648" i="3"/>
  <c r="C1648" i="3" s="1"/>
  <c r="B1648" i="3"/>
  <c r="D1647" i="3"/>
  <c r="C1647" i="3" s="1"/>
  <c r="B1647" i="3"/>
  <c r="D1646" i="3"/>
  <c r="C1646" i="3" s="1"/>
  <c r="B1646" i="3"/>
  <c r="D1645" i="3"/>
  <c r="C1645" i="3" s="1"/>
  <c r="B1645" i="3"/>
  <c r="D1644" i="3"/>
  <c r="C1644" i="3" s="1"/>
  <c r="B1644" i="3"/>
  <c r="D1643" i="3"/>
  <c r="C1643" i="3" s="1"/>
  <c r="B1643" i="3"/>
  <c r="D1642" i="3"/>
  <c r="C1642" i="3" s="1"/>
  <c r="B1642" i="3"/>
  <c r="D1641" i="3"/>
  <c r="C1641" i="3" s="1"/>
  <c r="B1641" i="3"/>
  <c r="D1640" i="3"/>
  <c r="C1640" i="3" s="1"/>
  <c r="B1640" i="3"/>
  <c r="D1639" i="3"/>
  <c r="C1639" i="3" s="1"/>
  <c r="B1639" i="3"/>
  <c r="D1638" i="3"/>
  <c r="C1638" i="3" s="1"/>
  <c r="B1638" i="3"/>
  <c r="D1637" i="3"/>
  <c r="C1637" i="3" s="1"/>
  <c r="B1637" i="3"/>
  <c r="D1636" i="3"/>
  <c r="C1636" i="3" s="1"/>
  <c r="B1636" i="3"/>
  <c r="D1635" i="3"/>
  <c r="C1635" i="3" s="1"/>
  <c r="B1635" i="3"/>
  <c r="D1634" i="3"/>
  <c r="C1634" i="3" s="1"/>
  <c r="B1634" i="3"/>
  <c r="D1633" i="3"/>
  <c r="C1633" i="3" s="1"/>
  <c r="B1633" i="3"/>
  <c r="D904" i="3"/>
  <c r="C904" i="3" s="1"/>
  <c r="B904" i="3"/>
  <c r="D903" i="3"/>
  <c r="C903" i="3" s="1"/>
  <c r="B903" i="3"/>
  <c r="D902" i="3"/>
  <c r="C902" i="3" s="1"/>
  <c r="B902" i="3"/>
  <c r="D901" i="3"/>
  <c r="B901" i="3"/>
  <c r="D900" i="3"/>
  <c r="C900" i="3" s="1"/>
  <c r="B900" i="3"/>
  <c r="D899" i="3"/>
  <c r="C899" i="3" s="1"/>
  <c r="B899" i="3"/>
  <c r="D898" i="3"/>
  <c r="C898" i="3" s="1"/>
  <c r="B898" i="3"/>
  <c r="D897" i="3"/>
  <c r="B897" i="3"/>
  <c r="D896" i="3"/>
  <c r="C896" i="3" s="1"/>
  <c r="B896" i="3"/>
  <c r="D895" i="3"/>
  <c r="C895" i="3" s="1"/>
  <c r="B895" i="3"/>
  <c r="D894" i="3"/>
  <c r="C894" i="3" s="1"/>
  <c r="B894" i="3"/>
  <c r="D893" i="3"/>
  <c r="C893" i="3" s="1"/>
  <c r="B893" i="3"/>
  <c r="D892" i="3"/>
  <c r="C892" i="3" s="1"/>
  <c r="B892" i="3"/>
  <c r="D891" i="3"/>
  <c r="C891" i="3" s="1"/>
  <c r="B891" i="3"/>
  <c r="D890" i="3"/>
  <c r="C890" i="3" s="1"/>
  <c r="B890" i="3"/>
  <c r="D889" i="3"/>
  <c r="B889" i="3"/>
  <c r="D888" i="3"/>
  <c r="C888" i="3" s="1"/>
  <c r="B888" i="3"/>
  <c r="D887" i="3"/>
  <c r="C887" i="3" s="1"/>
  <c r="B887" i="3"/>
  <c r="D886" i="3"/>
  <c r="C886" i="3" s="1"/>
  <c r="B886" i="3"/>
  <c r="D885" i="3"/>
  <c r="C885" i="3" s="1"/>
  <c r="B885" i="3"/>
  <c r="D884" i="3"/>
  <c r="C884" i="3" s="1"/>
  <c r="B884" i="3"/>
  <c r="D883" i="3"/>
  <c r="C883" i="3" s="1"/>
  <c r="B883" i="3"/>
  <c r="D525" i="3"/>
  <c r="C525" i="3" s="1"/>
  <c r="B525" i="3"/>
  <c r="D524" i="3"/>
  <c r="C524" i="3" s="1"/>
  <c r="B524" i="3"/>
  <c r="D523" i="3"/>
  <c r="C523" i="3" s="1"/>
  <c r="B523" i="3"/>
  <c r="D522" i="3"/>
  <c r="C522" i="3" s="1"/>
  <c r="B522" i="3"/>
  <c r="D521" i="3"/>
  <c r="C521" i="3" s="1"/>
  <c r="B521" i="3"/>
  <c r="D520" i="3"/>
  <c r="B520" i="3"/>
  <c r="D519" i="3"/>
  <c r="C519" i="3" s="1"/>
  <c r="B519" i="3"/>
  <c r="D518" i="3"/>
  <c r="C518" i="3" s="1"/>
  <c r="B518" i="3"/>
  <c r="D517" i="3"/>
  <c r="B517" i="3"/>
  <c r="D516" i="3"/>
  <c r="C516" i="3" s="1"/>
  <c r="B516" i="3"/>
  <c r="D515" i="3"/>
  <c r="C515" i="3" s="1"/>
  <c r="B515" i="3"/>
  <c r="D514" i="3"/>
  <c r="C514" i="3" s="1"/>
  <c r="B514" i="3"/>
  <c r="D513" i="3"/>
  <c r="B513" i="3"/>
  <c r="D512" i="3"/>
  <c r="C512" i="3" s="1"/>
  <c r="B512" i="3"/>
  <c r="D511" i="3"/>
  <c r="C511" i="3" s="1"/>
  <c r="B511" i="3"/>
  <c r="D510" i="3"/>
  <c r="C510" i="3" s="1"/>
  <c r="B510" i="3"/>
  <c r="D509" i="3"/>
  <c r="B509" i="3"/>
  <c r="D508" i="3"/>
  <c r="C508" i="3" s="1"/>
  <c r="B508" i="3"/>
  <c r="D507" i="3"/>
  <c r="C507" i="3" s="1"/>
  <c r="B507" i="3"/>
  <c r="D506" i="3"/>
  <c r="C506" i="3" s="1"/>
  <c r="B506" i="3"/>
  <c r="D505" i="3"/>
  <c r="C505" i="3" s="1"/>
  <c r="B505" i="3"/>
  <c r="D504" i="3"/>
  <c r="C504" i="3" s="1"/>
  <c r="B504" i="3"/>
  <c r="D503" i="3"/>
  <c r="C503" i="3" s="1"/>
  <c r="B503" i="3"/>
  <c r="D502" i="3"/>
  <c r="C502" i="3" s="1"/>
  <c r="B502" i="3"/>
  <c r="D501" i="3"/>
  <c r="C501" i="3" s="1"/>
  <c r="B501" i="3"/>
  <c r="D500" i="3"/>
  <c r="C500" i="3" s="1"/>
  <c r="B500" i="3"/>
  <c r="D499" i="3"/>
  <c r="C499" i="3" s="1"/>
  <c r="B499" i="3"/>
  <c r="D498" i="3"/>
  <c r="C498" i="3" s="1"/>
  <c r="B498" i="3"/>
  <c r="D497" i="3"/>
  <c r="C497" i="3" s="1"/>
  <c r="B497" i="3"/>
  <c r="D496" i="3"/>
  <c r="C496" i="3" s="1"/>
  <c r="B496" i="3"/>
  <c r="D495" i="3"/>
  <c r="C495" i="3" s="1"/>
  <c r="B495" i="3"/>
  <c r="D494" i="3"/>
  <c r="C494" i="3" s="1"/>
  <c r="B494" i="3"/>
  <c r="D493" i="3"/>
  <c r="C493" i="3" s="1"/>
  <c r="B493" i="3"/>
  <c r="D492" i="3"/>
  <c r="C492" i="3" s="1"/>
  <c r="B492" i="3"/>
  <c r="D491" i="3"/>
  <c r="C491" i="3" s="1"/>
  <c r="B491" i="3"/>
  <c r="D490" i="3"/>
  <c r="C490" i="3" s="1"/>
  <c r="B490" i="3"/>
  <c r="D489" i="3"/>
  <c r="C489" i="3" s="1"/>
  <c r="B489" i="3"/>
  <c r="D488" i="3"/>
  <c r="C488" i="3" s="1"/>
  <c r="B488" i="3"/>
  <c r="D487" i="3"/>
  <c r="C487" i="3" s="1"/>
  <c r="B487" i="3"/>
  <c r="D486" i="3"/>
  <c r="C486" i="3" s="1"/>
  <c r="B486" i="3"/>
  <c r="D485" i="3"/>
  <c r="B485" i="3"/>
  <c r="D484" i="3"/>
  <c r="C484" i="3" s="1"/>
  <c r="B484" i="3"/>
  <c r="D483" i="3"/>
  <c r="C483" i="3" s="1"/>
  <c r="B483" i="3"/>
  <c r="D241" i="3"/>
  <c r="C241" i="3" s="1"/>
  <c r="B241" i="3"/>
  <c r="D240" i="3"/>
  <c r="C240" i="3" s="1"/>
  <c r="B240" i="3"/>
  <c r="D239" i="3"/>
  <c r="C239" i="3" s="1"/>
  <c r="B239" i="3"/>
  <c r="D238" i="3"/>
  <c r="C238" i="3" s="1"/>
  <c r="B238" i="3"/>
  <c r="D237" i="3"/>
  <c r="C237" i="3" s="1"/>
  <c r="B237" i="3"/>
  <c r="D236" i="3"/>
  <c r="C236" i="3" s="1"/>
  <c r="B236" i="3"/>
  <c r="D235" i="3"/>
  <c r="C235" i="3" s="1"/>
  <c r="B235" i="3"/>
  <c r="D234" i="3"/>
  <c r="C234" i="3" s="1"/>
  <c r="B234" i="3"/>
  <c r="D233" i="3"/>
  <c r="C233" i="3" s="1"/>
  <c r="B233" i="3"/>
  <c r="D232" i="3"/>
  <c r="C232" i="3" s="1"/>
  <c r="B232" i="3"/>
  <c r="D231" i="3"/>
  <c r="C231" i="3" s="1"/>
  <c r="B231" i="3"/>
  <c r="D230" i="3"/>
  <c r="C230" i="3" s="1"/>
  <c r="B230" i="3"/>
  <c r="D229" i="3"/>
  <c r="C229" i="3" s="1"/>
  <c r="B229" i="3"/>
  <c r="D228" i="3"/>
  <c r="C228" i="3" s="1"/>
  <c r="B228" i="3"/>
  <c r="D227" i="3"/>
  <c r="C227" i="3" s="1"/>
  <c r="B227" i="3"/>
  <c r="D226" i="3"/>
  <c r="C226" i="3" s="1"/>
  <c r="B226" i="3"/>
  <c r="D225" i="3"/>
  <c r="B225" i="3"/>
  <c r="D224" i="3"/>
  <c r="C224" i="3" s="1"/>
  <c r="B224" i="3"/>
  <c r="D223" i="3"/>
  <c r="C223" i="3" s="1"/>
  <c r="B223" i="3"/>
  <c r="D222" i="3"/>
  <c r="C222" i="3" s="1"/>
  <c r="B222" i="3"/>
  <c r="D221" i="3"/>
  <c r="B221" i="3"/>
  <c r="D220" i="3"/>
  <c r="C220" i="3" s="1"/>
  <c r="B220" i="3"/>
  <c r="D219" i="3"/>
  <c r="C219" i="3" s="1"/>
  <c r="B219" i="3"/>
  <c r="D218" i="3"/>
  <c r="B218" i="3"/>
  <c r="D217" i="3"/>
  <c r="C217" i="3" s="1"/>
  <c r="B217" i="3"/>
  <c r="D216" i="3"/>
  <c r="C216" i="3" s="1"/>
  <c r="B216" i="3"/>
  <c r="D215" i="3"/>
  <c r="C215" i="3" s="1"/>
  <c r="B215" i="3"/>
  <c r="D214" i="3"/>
  <c r="C214" i="3" s="1"/>
  <c r="B214" i="3"/>
  <c r="D213" i="3"/>
  <c r="C213" i="3" s="1"/>
  <c r="B213" i="3"/>
  <c r="D212" i="3"/>
  <c r="C212" i="3" s="1"/>
  <c r="B212" i="3"/>
  <c r="D211" i="3"/>
  <c r="C211" i="3" s="1"/>
  <c r="B211" i="3"/>
  <c r="D210" i="3"/>
  <c r="C210" i="3" s="1"/>
  <c r="B210" i="3"/>
  <c r="D209" i="3"/>
  <c r="B209" i="3"/>
  <c r="D208" i="3"/>
  <c r="C208" i="3" s="1"/>
  <c r="B208" i="3"/>
  <c r="D207" i="3"/>
  <c r="C207" i="3" s="1"/>
  <c r="B207" i="3"/>
  <c r="D206" i="3"/>
  <c r="B206" i="3"/>
  <c r="D205" i="3"/>
  <c r="B205" i="3"/>
  <c r="D204" i="3"/>
  <c r="C204" i="3" s="1"/>
  <c r="B204" i="3"/>
  <c r="D203" i="3"/>
  <c r="C203" i="3" s="1"/>
  <c r="B203" i="3"/>
  <c r="D202" i="3"/>
  <c r="C202" i="3" s="1"/>
  <c r="B202" i="3"/>
  <c r="D201" i="3"/>
  <c r="C201" i="3" s="1"/>
  <c r="B201" i="3"/>
  <c r="D200" i="3"/>
  <c r="C200" i="3" s="1"/>
  <c r="B200" i="3"/>
  <c r="D199" i="3"/>
  <c r="C199" i="3" s="1"/>
  <c r="B199" i="3"/>
  <c r="D198" i="3"/>
  <c r="C198" i="3" s="1"/>
  <c r="B198" i="3"/>
  <c r="D197" i="3"/>
  <c r="C197" i="3" s="1"/>
  <c r="B197" i="3"/>
  <c r="D196" i="3"/>
  <c r="C196" i="3" s="1"/>
  <c r="B196" i="3"/>
  <c r="D195" i="3"/>
  <c r="C195" i="3" s="1"/>
  <c r="B195" i="3"/>
  <c r="D194" i="3"/>
  <c r="B194" i="3"/>
  <c r="D193" i="3"/>
  <c r="C193" i="3" s="1"/>
  <c r="B193" i="3"/>
  <c r="D192" i="3"/>
  <c r="C192" i="3" s="1"/>
  <c r="B192" i="3"/>
  <c r="D191" i="3"/>
  <c r="C191" i="3" s="1"/>
  <c r="B191" i="3"/>
  <c r="D190" i="3"/>
  <c r="C190" i="3" s="1"/>
  <c r="B190" i="3"/>
  <c r="D189" i="3"/>
  <c r="C189" i="3" s="1"/>
  <c r="B189" i="3"/>
  <c r="D188" i="3"/>
  <c r="C188" i="3" s="1"/>
  <c r="B188" i="3"/>
  <c r="D187" i="3"/>
  <c r="C187" i="3" s="1"/>
  <c r="B187" i="3"/>
  <c r="D186" i="3"/>
  <c r="C186" i="3" s="1"/>
  <c r="B186" i="3"/>
  <c r="D185" i="3"/>
  <c r="C185" i="3" s="1"/>
  <c r="B185" i="3"/>
  <c r="D184" i="3"/>
  <c r="C184" i="3" s="1"/>
  <c r="B184" i="3"/>
  <c r="D183" i="3"/>
  <c r="C183" i="3" s="1"/>
  <c r="B183" i="3"/>
  <c r="D182" i="3"/>
  <c r="B182" i="3"/>
  <c r="D181" i="3"/>
  <c r="B181" i="3"/>
  <c r="G487" i="1"/>
  <c r="G486" i="1"/>
  <c r="G485" i="1"/>
  <c r="G484" i="1"/>
  <c r="G483" i="1"/>
  <c r="G482" i="1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C1664" i="3" l="1"/>
  <c r="C1667" i="3"/>
  <c r="C1668" i="3"/>
  <c r="C1652" i="3"/>
  <c r="C897" i="3"/>
  <c r="C889" i="3"/>
  <c r="C901" i="3"/>
  <c r="C225" i="3"/>
  <c r="C513" i="3"/>
  <c r="C517" i="3"/>
  <c r="C520" i="3"/>
  <c r="C485" i="3"/>
  <c r="C509" i="3"/>
  <c r="C181" i="3"/>
  <c r="C205" i="3"/>
  <c r="C209" i="3"/>
  <c r="C221" i="3"/>
  <c r="C206" i="3"/>
  <c r="C182" i="3"/>
  <c r="C194" i="3"/>
  <c r="C218" i="3"/>
  <c r="G524" i="10"/>
  <c r="G523" i="10"/>
  <c r="G522" i="10"/>
  <c r="G521" i="10"/>
  <c r="G520" i="10"/>
  <c r="G519" i="10"/>
  <c r="G518" i="10"/>
  <c r="G517" i="10"/>
  <c r="G516" i="10"/>
  <c r="G515" i="10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693" i="7"/>
  <c r="G692" i="7"/>
  <c r="G691" i="7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89" i="1"/>
  <c r="G488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181" i="10"/>
  <c r="G180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224" i="8"/>
  <c r="G223" i="8"/>
  <c r="G222" i="8"/>
  <c r="G221" i="8"/>
  <c r="G220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246" i="7"/>
  <c r="G245" i="7"/>
  <c r="G244" i="7"/>
  <c r="G243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279" i="5"/>
  <c r="G278" i="5"/>
  <c r="G277" i="5"/>
  <c r="G276" i="5"/>
  <c r="G275" i="5"/>
  <c r="G274" i="5"/>
  <c r="G273" i="5"/>
  <c r="G272" i="5"/>
  <c r="G271" i="5"/>
  <c r="G270" i="5"/>
  <c r="G269" i="5"/>
  <c r="G2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619" i="8" l="1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112" i="10"/>
  <c r="G111" i="10"/>
  <c r="G110" i="10"/>
  <c r="G109" i="10"/>
  <c r="G108" i="10"/>
  <c r="G107" i="10"/>
  <c r="G85" i="9"/>
  <c r="G84" i="9"/>
  <c r="G83" i="9"/>
  <c r="G82" i="9"/>
  <c r="G81" i="9"/>
  <c r="G80" i="9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61" i="9" l="1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7"/>
  <c r="G90" i="7"/>
  <c r="G89" i="7"/>
  <c r="G88" i="7"/>
  <c r="G87" i="7"/>
  <c r="G86" i="7"/>
  <c r="G85" i="7"/>
  <c r="G84" i="7"/>
  <c r="G83" i="7"/>
  <c r="G82" i="7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91" i="10"/>
  <c r="G90" i="10"/>
  <c r="G89" i="10"/>
  <c r="G88" i="10"/>
  <c r="G87" i="10"/>
  <c r="G86" i="10"/>
  <c r="G85" i="10"/>
  <c r="G84" i="10"/>
  <c r="G83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468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729" i="5"/>
  <c r="G728" i="5"/>
  <c r="G727" i="5"/>
  <c r="G726" i="5"/>
  <c r="G725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282" i="10"/>
  <c r="G281" i="10"/>
  <c r="G280" i="10"/>
  <c r="G279" i="10"/>
  <c r="G278" i="10"/>
  <c r="G277" i="10"/>
  <c r="G276" i="10"/>
  <c r="G275" i="10"/>
  <c r="G274" i="10"/>
  <c r="G27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112" i="8"/>
  <c r="G111" i="8"/>
  <c r="G110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81" i="7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420" i="5"/>
  <c r="G419" i="5"/>
  <c r="G418" i="5"/>
  <c r="G417" i="5"/>
  <c r="G419" i="4"/>
  <c r="G418" i="4"/>
  <c r="G417" i="4"/>
  <c r="G416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40" i="8"/>
  <c r="G239" i="8"/>
  <c r="G238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37" i="8"/>
  <c r="G236" i="8"/>
  <c r="G235" i="8"/>
  <c r="G234" i="8"/>
  <c r="G233" i="8"/>
  <c r="G232" i="8"/>
  <c r="G231" i="8"/>
  <c r="G230" i="8"/>
  <c r="G229" i="8"/>
  <c r="G228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185" i="1"/>
  <c r="G4" i="10"/>
  <c r="G4" i="9"/>
  <c r="G4" i="8"/>
  <c r="G4" i="7"/>
  <c r="G4" i="6"/>
  <c r="G4" i="5"/>
  <c r="G4" i="4"/>
  <c r="D2500" i="3" l="1"/>
  <c r="D2498" i="3"/>
  <c r="C2498" i="3" s="1"/>
  <c r="D2496" i="3"/>
  <c r="D2494" i="3"/>
  <c r="C2494" i="3" s="1"/>
  <c r="D2492" i="3"/>
  <c r="C2492" i="3" s="1"/>
  <c r="D2490" i="3"/>
  <c r="B2489" i="3"/>
  <c r="B2487" i="3"/>
  <c r="B2485" i="3"/>
  <c r="D2481" i="3"/>
  <c r="D2479" i="3"/>
  <c r="D2477" i="3"/>
  <c r="D2475" i="3"/>
  <c r="C2475" i="3" s="1"/>
  <c r="D2473" i="3"/>
  <c r="C2473" i="3" s="1"/>
  <c r="D2471" i="3"/>
  <c r="C2471" i="3" s="1"/>
  <c r="B2470" i="3"/>
  <c r="B2468" i="3"/>
  <c r="B2466" i="3"/>
  <c r="B2464" i="3"/>
  <c r="B2462" i="3"/>
  <c r="B2460" i="3"/>
  <c r="B2458" i="3"/>
  <c r="B2456" i="3"/>
  <c r="D2454" i="3"/>
  <c r="C2454" i="3" s="1"/>
  <c r="D2452" i="3"/>
  <c r="C2452" i="3" s="1"/>
  <c r="B2451" i="3"/>
  <c r="B2449" i="3"/>
  <c r="B2447" i="3"/>
  <c r="B2445" i="3"/>
  <c r="B2443" i="3"/>
  <c r="B2441" i="3"/>
  <c r="D2437" i="3"/>
  <c r="D2435" i="3"/>
  <c r="C2435" i="3" s="1"/>
  <c r="D2433" i="3"/>
  <c r="C2433" i="3" s="1"/>
  <c r="D2431" i="3"/>
  <c r="D2429" i="3"/>
  <c r="D2427" i="3"/>
  <c r="D2425" i="3"/>
  <c r="C2425" i="3" s="1"/>
  <c r="D2423" i="3"/>
  <c r="B2422" i="3"/>
  <c r="B2420" i="3"/>
  <c r="D2418" i="3"/>
  <c r="D2416" i="3"/>
  <c r="C2416" i="3" s="1"/>
  <c r="D2414" i="3"/>
  <c r="C2414" i="3" s="1"/>
  <c r="D2412" i="3"/>
  <c r="D2410" i="3"/>
  <c r="D2408" i="3"/>
  <c r="C2408" i="3" s="1"/>
  <c r="B2407" i="3"/>
  <c r="B2405" i="3"/>
  <c r="B2499" i="3"/>
  <c r="B2497" i="3"/>
  <c r="B2495" i="3"/>
  <c r="B2493" i="3"/>
  <c r="B2491" i="3"/>
  <c r="D2487" i="3"/>
  <c r="D2485" i="3"/>
  <c r="D2483" i="3"/>
  <c r="B2482" i="3"/>
  <c r="B2480" i="3"/>
  <c r="B2478" i="3"/>
  <c r="B2476" i="3"/>
  <c r="B2474" i="3"/>
  <c r="B2472" i="3"/>
  <c r="D2470" i="3"/>
  <c r="D2468" i="3"/>
  <c r="C2468" i="3" s="1"/>
  <c r="D2466" i="3"/>
  <c r="D2464" i="3"/>
  <c r="C2464" i="3" s="1"/>
  <c r="D2462" i="3"/>
  <c r="C2462" i="3" s="1"/>
  <c r="D2460" i="3"/>
  <c r="D2458" i="3"/>
  <c r="D2456" i="3"/>
  <c r="C2456" i="3" s="1"/>
  <c r="B2455" i="3"/>
  <c r="B2453" i="3"/>
  <c r="D2449" i="3"/>
  <c r="C2449" i="3" s="1"/>
  <c r="D2447" i="3"/>
  <c r="C2447" i="3" s="1"/>
  <c r="D2445" i="3"/>
  <c r="D2443" i="3"/>
  <c r="C2443" i="3" s="1"/>
  <c r="D2441" i="3"/>
  <c r="C2441" i="3" s="1"/>
  <c r="D2439" i="3"/>
  <c r="C2439" i="3" s="1"/>
  <c r="B2438" i="3"/>
  <c r="B2436" i="3"/>
  <c r="B2434" i="3"/>
  <c r="B2432" i="3"/>
  <c r="B2430" i="3"/>
  <c r="B2428" i="3"/>
  <c r="B2426" i="3"/>
  <c r="B2424" i="3"/>
  <c r="D2422" i="3"/>
  <c r="D2420" i="3"/>
  <c r="C2420" i="3" s="1"/>
  <c r="B2419" i="3"/>
  <c r="B2417" i="3"/>
  <c r="B2415" i="3"/>
  <c r="B2413" i="3"/>
  <c r="B2411" i="3"/>
  <c r="B2409" i="3"/>
  <c r="D2405" i="3"/>
  <c r="D2403" i="3"/>
  <c r="D2401" i="3"/>
  <c r="C2401" i="3" s="1"/>
  <c r="D2399" i="3"/>
  <c r="C2399" i="3" s="1"/>
  <c r="B2500" i="3"/>
  <c r="B2496" i="3"/>
  <c r="B2492" i="3"/>
  <c r="D2488" i="3"/>
  <c r="C2488" i="3" s="1"/>
  <c r="D2484" i="3"/>
  <c r="B2481" i="3"/>
  <c r="B2477" i="3"/>
  <c r="B2473" i="3"/>
  <c r="D2469" i="3"/>
  <c r="C2469" i="3" s="1"/>
  <c r="D2465" i="3"/>
  <c r="C2465" i="3" s="1"/>
  <c r="D2461" i="3"/>
  <c r="D2457" i="3"/>
  <c r="C2457" i="3" s="1"/>
  <c r="B2454" i="3"/>
  <c r="D2450" i="3"/>
  <c r="C2450" i="3" s="1"/>
  <c r="D2446" i="3"/>
  <c r="C2446" i="3" s="1"/>
  <c r="D2442" i="3"/>
  <c r="C2442" i="3" s="1"/>
  <c r="B2439" i="3"/>
  <c r="B2435" i="3"/>
  <c r="B2431" i="3"/>
  <c r="B2427" i="3"/>
  <c r="D2419" i="3"/>
  <c r="B2416" i="3"/>
  <c r="B2412" i="3"/>
  <c r="B2408" i="3"/>
  <c r="D2404" i="3"/>
  <c r="B2402" i="3"/>
  <c r="B2399" i="3"/>
  <c r="B2397" i="3"/>
  <c r="B2395" i="3"/>
  <c r="B2393" i="3"/>
  <c r="D2389" i="3"/>
  <c r="C2389" i="3" s="1"/>
  <c r="D2387" i="3"/>
  <c r="B2386" i="3"/>
  <c r="B2384" i="3"/>
  <c r="B2382" i="3"/>
  <c r="B2380" i="3"/>
  <c r="B2378" i="3"/>
  <c r="B2376" i="3"/>
  <c r="D2374" i="3"/>
  <c r="D2372" i="3"/>
  <c r="D2370" i="3"/>
  <c r="D2368" i="3"/>
  <c r="D2366" i="3"/>
  <c r="D2364" i="3"/>
  <c r="D2362" i="3"/>
  <c r="C2362" i="3" s="1"/>
  <c r="D2360" i="3"/>
  <c r="B2359" i="3"/>
  <c r="B2357" i="3"/>
  <c r="D2353" i="3"/>
  <c r="C2353" i="3" s="1"/>
  <c r="D2351" i="3"/>
  <c r="D2349" i="3"/>
  <c r="D2347" i="3"/>
  <c r="D2345" i="3"/>
  <c r="D2343" i="3"/>
  <c r="B2342" i="3"/>
  <c r="B2340" i="3"/>
  <c r="B2338" i="3"/>
  <c r="B2336" i="3"/>
  <c r="B2334" i="3"/>
  <c r="B2332" i="3"/>
  <c r="B2330" i="3"/>
  <c r="B2328" i="3"/>
  <c r="B2326" i="3"/>
  <c r="B2324" i="3"/>
  <c r="B2322" i="3"/>
  <c r="B2320" i="3"/>
  <c r="D2497" i="3"/>
  <c r="C2497" i="3" s="1"/>
  <c r="D2493" i="3"/>
  <c r="C2493" i="3" s="1"/>
  <c r="D2489" i="3"/>
  <c r="C2489" i="3" s="1"/>
  <c r="B2486" i="3"/>
  <c r="D2482" i="3"/>
  <c r="C2482" i="3" s="1"/>
  <c r="D2478" i="3"/>
  <c r="C2478" i="3" s="1"/>
  <c r="D2474" i="3"/>
  <c r="C2474" i="3" s="1"/>
  <c r="B2471" i="3"/>
  <c r="B2467" i="3"/>
  <c r="B2463" i="3"/>
  <c r="B2459" i="3"/>
  <c r="D2451" i="3"/>
  <c r="B2448" i="3"/>
  <c r="B2444" i="3"/>
  <c r="B2440" i="3"/>
  <c r="D2436" i="3"/>
  <c r="D2432" i="3"/>
  <c r="D2428" i="3"/>
  <c r="C2428" i="3" s="1"/>
  <c r="D2424" i="3"/>
  <c r="B2421" i="3"/>
  <c r="D2417" i="3"/>
  <c r="D2413" i="3"/>
  <c r="C2413" i="3" s="1"/>
  <c r="D2409" i="3"/>
  <c r="C2409" i="3" s="1"/>
  <c r="B2406" i="3"/>
  <c r="D2402" i="3"/>
  <c r="B2400" i="3"/>
  <c r="D2397" i="3"/>
  <c r="C2397" i="3" s="1"/>
  <c r="D2395" i="3"/>
  <c r="C2395" i="3" s="1"/>
  <c r="D2393" i="3"/>
  <c r="C2393" i="3" s="1"/>
  <c r="D2391" i="3"/>
  <c r="C2391" i="3" s="1"/>
  <c r="B2390" i="3"/>
  <c r="B2388" i="3"/>
  <c r="D2386" i="3"/>
  <c r="C2386" i="3" s="1"/>
  <c r="D2384" i="3"/>
  <c r="C2384" i="3" s="1"/>
  <c r="D2382" i="3"/>
  <c r="C2382" i="3" s="1"/>
  <c r="D2380" i="3"/>
  <c r="C2380" i="3" s="1"/>
  <c r="D2378" i="3"/>
  <c r="C2378" i="3" s="1"/>
  <c r="D2376" i="3"/>
  <c r="B2375" i="3"/>
  <c r="B2373" i="3"/>
  <c r="B2371" i="3"/>
  <c r="B2369" i="3"/>
  <c r="B2367" i="3"/>
  <c r="B2365" i="3"/>
  <c r="B2363" i="3"/>
  <c r="B2361" i="3"/>
  <c r="D2357" i="3"/>
  <c r="C2357" i="3" s="1"/>
  <c r="D2355" i="3"/>
  <c r="C2355" i="3" s="1"/>
  <c r="B2354" i="3"/>
  <c r="B2352" i="3"/>
  <c r="B2350" i="3"/>
  <c r="B2348" i="3"/>
  <c r="B2346" i="3"/>
  <c r="B2344" i="3"/>
  <c r="D2342" i="3"/>
  <c r="D2340" i="3"/>
  <c r="D2338" i="3"/>
  <c r="D2336" i="3"/>
  <c r="D2334" i="3"/>
  <c r="D2332" i="3"/>
  <c r="D2330" i="3"/>
  <c r="D2328" i="3"/>
  <c r="D2326" i="3"/>
  <c r="D2324" i="3"/>
  <c r="D2322" i="3"/>
  <c r="D2320" i="3"/>
  <c r="D2318" i="3"/>
  <c r="D2316" i="3"/>
  <c r="D2314" i="3"/>
  <c r="D2312" i="3"/>
  <c r="D2310" i="3"/>
  <c r="D2308" i="3"/>
  <c r="D2306" i="3"/>
  <c r="D2304" i="3"/>
  <c r="D2302" i="3"/>
  <c r="D2300" i="3"/>
  <c r="D2298" i="3"/>
  <c r="D2296" i="3"/>
  <c r="D2294" i="3"/>
  <c r="D2292" i="3"/>
  <c r="D2290" i="3"/>
  <c r="D2288" i="3"/>
  <c r="D2286" i="3"/>
  <c r="D2284" i="3"/>
  <c r="D2282" i="3"/>
  <c r="D2280" i="3"/>
  <c r="D2278" i="3"/>
  <c r="D2276" i="3"/>
  <c r="D2274" i="3"/>
  <c r="D2499" i="3"/>
  <c r="C2499" i="3" s="1"/>
  <c r="D2491" i="3"/>
  <c r="C2491" i="3" s="1"/>
  <c r="B2484" i="3"/>
  <c r="D2476" i="3"/>
  <c r="C2476" i="3" s="1"/>
  <c r="B2469" i="3"/>
  <c r="B2461" i="3"/>
  <c r="D2453" i="3"/>
  <c r="B2446" i="3"/>
  <c r="D2438" i="3"/>
  <c r="C2438" i="3" s="1"/>
  <c r="D2430" i="3"/>
  <c r="B2423" i="3"/>
  <c r="D2415" i="3"/>
  <c r="D2407" i="3"/>
  <c r="C2407" i="3" s="1"/>
  <c r="B2401" i="3"/>
  <c r="D2396" i="3"/>
  <c r="C2396" i="3" s="1"/>
  <c r="D2392" i="3"/>
  <c r="B2389" i="3"/>
  <c r="D2385" i="3"/>
  <c r="D2381" i="3"/>
  <c r="D2377" i="3"/>
  <c r="C2377" i="3" s="1"/>
  <c r="B2374" i="3"/>
  <c r="B2370" i="3"/>
  <c r="B2366" i="3"/>
  <c r="B2362" i="3"/>
  <c r="D2358" i="3"/>
  <c r="B2355" i="3"/>
  <c r="B2351" i="3"/>
  <c r="B2347" i="3"/>
  <c r="D2339" i="3"/>
  <c r="D2335" i="3"/>
  <c r="D2331" i="3"/>
  <c r="D2327" i="3"/>
  <c r="D2323" i="3"/>
  <c r="D2319" i="3"/>
  <c r="B2317" i="3"/>
  <c r="B2314" i="3"/>
  <c r="D2311" i="3"/>
  <c r="B2309" i="3"/>
  <c r="B2306" i="3"/>
  <c r="D2303" i="3"/>
  <c r="B2301" i="3"/>
  <c r="B2298" i="3"/>
  <c r="D2295" i="3"/>
  <c r="B2293" i="3"/>
  <c r="B2290" i="3"/>
  <c r="D2287" i="3"/>
  <c r="B2285" i="3"/>
  <c r="B2282" i="3"/>
  <c r="D2279" i="3"/>
  <c r="B2277" i="3"/>
  <c r="B2274" i="3"/>
  <c r="B2272" i="3"/>
  <c r="B2270" i="3"/>
  <c r="B2268" i="3"/>
  <c r="B2266" i="3"/>
  <c r="B2264" i="3"/>
  <c r="B2262" i="3"/>
  <c r="B2260" i="3"/>
  <c r="B2258" i="3"/>
  <c r="B2256" i="3"/>
  <c r="B2254" i="3"/>
  <c r="B2252" i="3"/>
  <c r="B2250" i="3"/>
  <c r="B2248" i="3"/>
  <c r="B2457" i="3"/>
  <c r="B2498" i="3"/>
  <c r="B2490" i="3"/>
  <c r="B2483" i="3"/>
  <c r="B2475" i="3"/>
  <c r="D2467" i="3"/>
  <c r="C2467" i="3" s="1"/>
  <c r="D2459" i="3"/>
  <c r="B2452" i="3"/>
  <c r="D2444" i="3"/>
  <c r="C2444" i="3" s="1"/>
  <c r="B2437" i="3"/>
  <c r="B2429" i="3"/>
  <c r="D2421" i="3"/>
  <c r="C2421" i="3" s="1"/>
  <c r="B2414" i="3"/>
  <c r="D2406" i="3"/>
  <c r="D2400" i="3"/>
  <c r="C2400" i="3" s="1"/>
  <c r="B2396" i="3"/>
  <c r="B2392" i="3"/>
  <c r="D2388" i="3"/>
  <c r="B2385" i="3"/>
  <c r="B2381" i="3"/>
  <c r="B2377" i="3"/>
  <c r="D2373" i="3"/>
  <c r="C2373" i="3" s="1"/>
  <c r="D2369" i="3"/>
  <c r="C2369" i="3" s="1"/>
  <c r="D2365" i="3"/>
  <c r="D2361" i="3"/>
  <c r="C2361" i="3" s="1"/>
  <c r="B2358" i="3"/>
  <c r="D2354" i="3"/>
  <c r="D2350" i="3"/>
  <c r="D2346" i="3"/>
  <c r="B2343" i="3"/>
  <c r="B2339" i="3"/>
  <c r="B2335" i="3"/>
  <c r="B2331" i="3"/>
  <c r="B2327" i="3"/>
  <c r="B2323" i="3"/>
  <c r="B2319" i="3"/>
  <c r="B2316" i="3"/>
  <c r="D2313" i="3"/>
  <c r="B2311" i="3"/>
  <c r="B2308" i="3"/>
  <c r="D2305" i="3"/>
  <c r="B2303" i="3"/>
  <c r="B2300" i="3"/>
  <c r="D2297" i="3"/>
  <c r="B2295" i="3"/>
  <c r="B2292" i="3"/>
  <c r="D2289" i="3"/>
  <c r="B2287" i="3"/>
  <c r="B2284" i="3"/>
  <c r="D2281" i="3"/>
  <c r="B2279" i="3"/>
  <c r="B2276" i="3"/>
  <c r="D2273" i="3"/>
  <c r="D2271" i="3"/>
  <c r="D2269" i="3"/>
  <c r="D2267" i="3"/>
  <c r="D2265" i="3"/>
  <c r="D2263" i="3"/>
  <c r="D2261" i="3"/>
  <c r="D2259" i="3"/>
  <c r="D2257" i="3"/>
  <c r="D2255" i="3"/>
  <c r="D2253" i="3"/>
  <c r="D2251" i="3"/>
  <c r="D2249" i="3"/>
  <c r="D2495" i="3"/>
  <c r="C2495" i="3" s="1"/>
  <c r="B2488" i="3"/>
  <c r="D2480" i="3"/>
  <c r="C2480" i="3" s="1"/>
  <c r="D2472" i="3"/>
  <c r="C2472" i="3" s="1"/>
  <c r="B2465" i="3"/>
  <c r="B2450" i="3"/>
  <c r="B2494" i="3"/>
  <c r="D2463" i="3"/>
  <c r="C2463" i="3" s="1"/>
  <c r="D2440" i="3"/>
  <c r="C2440" i="3" s="1"/>
  <c r="B2425" i="3"/>
  <c r="B2410" i="3"/>
  <c r="B2398" i="3"/>
  <c r="D2390" i="3"/>
  <c r="B2383" i="3"/>
  <c r="D2367" i="3"/>
  <c r="C2367" i="3" s="1"/>
  <c r="D2359" i="3"/>
  <c r="C2359" i="3" s="1"/>
  <c r="D2352" i="3"/>
  <c r="C2352" i="3" s="1"/>
  <c r="D2344" i="3"/>
  <c r="B2337" i="3"/>
  <c r="B2329" i="3"/>
  <c r="B2321" i="3"/>
  <c r="B2315" i="3"/>
  <c r="D2309" i="3"/>
  <c r="B2304" i="3"/>
  <c r="B2299" i="3"/>
  <c r="D2293" i="3"/>
  <c r="B2288" i="3"/>
  <c r="B2283" i="3"/>
  <c r="D2277" i="3"/>
  <c r="D2272" i="3"/>
  <c r="D2268" i="3"/>
  <c r="D2264" i="3"/>
  <c r="D2260" i="3"/>
  <c r="D2256" i="3"/>
  <c r="D2252" i="3"/>
  <c r="D2248" i="3"/>
  <c r="D2455" i="3"/>
  <c r="C2455" i="3" s="1"/>
  <c r="B2404" i="3"/>
  <c r="B2372" i="3"/>
  <c r="D2356" i="3"/>
  <c r="B2349" i="3"/>
  <c r="D2333" i="3"/>
  <c r="B2318" i="3"/>
  <c r="B2302" i="3"/>
  <c r="D2291" i="3"/>
  <c r="B2281" i="3"/>
  <c r="B2271" i="3"/>
  <c r="B2267" i="3"/>
  <c r="B2259" i="3"/>
  <c r="B2251" i="3"/>
  <c r="D2448" i="3"/>
  <c r="B2418" i="3"/>
  <c r="B2394" i="3"/>
  <c r="B2379" i="3"/>
  <c r="D2363" i="3"/>
  <c r="D2348" i="3"/>
  <c r="B2333" i="3"/>
  <c r="D2317" i="3"/>
  <c r="B2307" i="3"/>
  <c r="B2296" i="3"/>
  <c r="D2285" i="3"/>
  <c r="B2275" i="3"/>
  <c r="D2266" i="3"/>
  <c r="D2258" i="3"/>
  <c r="D2250" i="3"/>
  <c r="B2442" i="3"/>
  <c r="D2426" i="3"/>
  <c r="C2426" i="3" s="1"/>
  <c r="D2411" i="3"/>
  <c r="C2411" i="3" s="1"/>
  <c r="D2398" i="3"/>
  <c r="B2391" i="3"/>
  <c r="D2383" i="3"/>
  <c r="C2383" i="3" s="1"/>
  <c r="D2375" i="3"/>
  <c r="C2375" i="3" s="1"/>
  <c r="B2368" i="3"/>
  <c r="B2360" i="3"/>
  <c r="B2353" i="3"/>
  <c r="B2345" i="3"/>
  <c r="D2337" i="3"/>
  <c r="D2329" i="3"/>
  <c r="D2321" i="3"/>
  <c r="D2315" i="3"/>
  <c r="B2310" i="3"/>
  <c r="B2305" i="3"/>
  <c r="D2299" i="3"/>
  <c r="B2294" i="3"/>
  <c r="B2289" i="3"/>
  <c r="D2283" i="3"/>
  <c r="B2278" i="3"/>
  <c r="B2273" i="3"/>
  <c r="B2269" i="3"/>
  <c r="B2265" i="3"/>
  <c r="B2261" i="3"/>
  <c r="B2257" i="3"/>
  <c r="B2253" i="3"/>
  <c r="B2249" i="3"/>
  <c r="D2486" i="3"/>
  <c r="C2486" i="3" s="1"/>
  <c r="D2434" i="3"/>
  <c r="D2394" i="3"/>
  <c r="D2379" i="3"/>
  <c r="C2379" i="3" s="1"/>
  <c r="B2364" i="3"/>
  <c r="D2341" i="3"/>
  <c r="D2325" i="3"/>
  <c r="B2313" i="3"/>
  <c r="D2307" i="3"/>
  <c r="B2297" i="3"/>
  <c r="B2286" i="3"/>
  <c r="D2275" i="3"/>
  <c r="B2263" i="3"/>
  <c r="B2255" i="3"/>
  <c r="B2479" i="3"/>
  <c r="B2433" i="3"/>
  <c r="B2403" i="3"/>
  <c r="B2387" i="3"/>
  <c r="D2371" i="3"/>
  <c r="C2371" i="3" s="1"/>
  <c r="B2356" i="3"/>
  <c r="B2341" i="3"/>
  <c r="B2325" i="3"/>
  <c r="B2312" i="3"/>
  <c r="D2301" i="3"/>
  <c r="B2291" i="3"/>
  <c r="B2280" i="3"/>
  <c r="D2270" i="3"/>
  <c r="D2262" i="3"/>
  <c r="D2254" i="3"/>
  <c r="D2043" i="3"/>
  <c r="B2043" i="3"/>
  <c r="D2241" i="3"/>
  <c r="C2241" i="3" s="1"/>
  <c r="B2240" i="3"/>
  <c r="B2238" i="3"/>
  <c r="B2236" i="3"/>
  <c r="B2234" i="3"/>
  <c r="D2230" i="3"/>
  <c r="D2228" i="3"/>
  <c r="C2228" i="3" s="1"/>
  <c r="D2226" i="3"/>
  <c r="C2226" i="3" s="1"/>
  <c r="D2224" i="3"/>
  <c r="C2224" i="3" s="1"/>
  <c r="D2222" i="3"/>
  <c r="B2221" i="3"/>
  <c r="B2219" i="3"/>
  <c r="D2215" i="3"/>
  <c r="C2215" i="3" s="1"/>
  <c r="B2214" i="3"/>
  <c r="D2210" i="3"/>
  <c r="B2209" i="3"/>
  <c r="B2207" i="3"/>
  <c r="B2205" i="3"/>
  <c r="D2203" i="3"/>
  <c r="C2203" i="3" s="1"/>
  <c r="D2201" i="3"/>
  <c r="D2199" i="3"/>
  <c r="C2199" i="3" s="1"/>
  <c r="D2197" i="3"/>
  <c r="D2195" i="3"/>
  <c r="B2194" i="3"/>
  <c r="B2192" i="3"/>
  <c r="D2188" i="3"/>
  <c r="D2186" i="3"/>
  <c r="C2186" i="3" s="1"/>
  <c r="B2185" i="3"/>
  <c r="B2183" i="3"/>
  <c r="D2181" i="3"/>
  <c r="D2179" i="3"/>
  <c r="C2179" i="3" s="1"/>
  <c r="D2177" i="3"/>
  <c r="D2175" i="3"/>
  <c r="C2175" i="3" s="1"/>
  <c r="D2173" i="3"/>
  <c r="C2173" i="3" s="1"/>
  <c r="D2171" i="3"/>
  <c r="C2171" i="3" s="1"/>
  <c r="D2169" i="3"/>
  <c r="C2169" i="3" s="1"/>
  <c r="B2168" i="3"/>
  <c r="B2166" i="3"/>
  <c r="D2162" i="3"/>
  <c r="C2162" i="3" s="1"/>
  <c r="D2160" i="3"/>
  <c r="D2158" i="3"/>
  <c r="C2158" i="3" s="1"/>
  <c r="D2156" i="3"/>
  <c r="C2156" i="3" s="1"/>
  <c r="D2154" i="3"/>
  <c r="D2152" i="3"/>
  <c r="C2152" i="3" s="1"/>
  <c r="D2150" i="3"/>
  <c r="C2150" i="3" s="1"/>
  <c r="D2148" i="3"/>
  <c r="C2148" i="3" s="1"/>
  <c r="B2147" i="3"/>
  <c r="D2143" i="3"/>
  <c r="C2143" i="3" s="1"/>
  <c r="B2142" i="3"/>
  <c r="D2138" i="3"/>
  <c r="C2138" i="3" s="1"/>
  <c r="D2136" i="3"/>
  <c r="C2136" i="3" s="1"/>
  <c r="D2134" i="3"/>
  <c r="D2132" i="3"/>
  <c r="C2132" i="3" s="1"/>
  <c r="D2130" i="3"/>
  <c r="C2130" i="3" s="1"/>
  <c r="B2129" i="3"/>
  <c r="B2127" i="3"/>
  <c r="D2125" i="3"/>
  <c r="B2124" i="3"/>
  <c r="B2122" i="3"/>
  <c r="D2120" i="3"/>
  <c r="D2118" i="3"/>
  <c r="D2242" i="3"/>
  <c r="C2242" i="3" s="1"/>
  <c r="D2239" i="3"/>
  <c r="D2237" i="3"/>
  <c r="D2235" i="3"/>
  <c r="C2235" i="3" s="1"/>
  <c r="D2233" i="3"/>
  <c r="C2233" i="3" s="1"/>
  <c r="B2232" i="3"/>
  <c r="B2230" i="3"/>
  <c r="B2228" i="3"/>
  <c r="B2226" i="3"/>
  <c r="B2224" i="3"/>
  <c r="D2220" i="3"/>
  <c r="C2220" i="3" s="1"/>
  <c r="D2218" i="3"/>
  <c r="C2218" i="3" s="1"/>
  <c r="B2217" i="3"/>
  <c r="B2215" i="3"/>
  <c r="D2213" i="3"/>
  <c r="B2212" i="3"/>
  <c r="B2210" i="3"/>
  <c r="D2208" i="3"/>
  <c r="C2208" i="3" s="1"/>
  <c r="D2206" i="3"/>
  <c r="D2204" i="3"/>
  <c r="B2203" i="3"/>
  <c r="B2201" i="3"/>
  <c r="B2199" i="3"/>
  <c r="B2197" i="3"/>
  <c r="B2195" i="3"/>
  <c r="D2193" i="3"/>
  <c r="D2191" i="3"/>
  <c r="C2191" i="3" s="1"/>
  <c r="B2190" i="3"/>
  <c r="B2188" i="3"/>
  <c r="B2186" i="3"/>
  <c r="D2184" i="3"/>
  <c r="C2184" i="3" s="1"/>
  <c r="D2182" i="3"/>
  <c r="B2181" i="3"/>
  <c r="B2179" i="3"/>
  <c r="B2177" i="3"/>
  <c r="B2175" i="3"/>
  <c r="B2173" i="3"/>
  <c r="B2171" i="3"/>
  <c r="B2169" i="3"/>
  <c r="D2167" i="3"/>
  <c r="C2167" i="3" s="1"/>
  <c r="D2165" i="3"/>
  <c r="B2239" i="3"/>
  <c r="B2235" i="3"/>
  <c r="D2231" i="3"/>
  <c r="C2231" i="3" s="1"/>
  <c r="D2227" i="3"/>
  <c r="D2223" i="3"/>
  <c r="C2223" i="3" s="1"/>
  <c r="B2220" i="3"/>
  <c r="D2216" i="3"/>
  <c r="C2216" i="3" s="1"/>
  <c r="B2213" i="3"/>
  <c r="D2209" i="3"/>
  <c r="C2209" i="3" s="1"/>
  <c r="B2206" i="3"/>
  <c r="D2202" i="3"/>
  <c r="C2202" i="3" s="1"/>
  <c r="D2198" i="3"/>
  <c r="C2198" i="3" s="1"/>
  <c r="D2194" i="3"/>
  <c r="C2194" i="3" s="1"/>
  <c r="B2191" i="3"/>
  <c r="D2187" i="3"/>
  <c r="B2184" i="3"/>
  <c r="D2180" i="3"/>
  <c r="C2180" i="3" s="1"/>
  <c r="D2176" i="3"/>
  <c r="D2172" i="3"/>
  <c r="C2172" i="3" s="1"/>
  <c r="D2168" i="3"/>
  <c r="B2165" i="3"/>
  <c r="B2163" i="3"/>
  <c r="B2160" i="3"/>
  <c r="D2157" i="3"/>
  <c r="C2157" i="3" s="1"/>
  <c r="B2155" i="3"/>
  <c r="B2152" i="3"/>
  <c r="D2149" i="3"/>
  <c r="C2149" i="3" s="1"/>
  <c r="D2147" i="3"/>
  <c r="C2147" i="3" s="1"/>
  <c r="B2145" i="3"/>
  <c r="D2142" i="3"/>
  <c r="C2142" i="3" s="1"/>
  <c r="D2140" i="3"/>
  <c r="B2138" i="3"/>
  <c r="D2135" i="3"/>
  <c r="C2135" i="3" s="1"/>
  <c r="B2133" i="3"/>
  <c r="B2130" i="3"/>
  <c r="B2128" i="3"/>
  <c r="B2126" i="3"/>
  <c r="D2123" i="3"/>
  <c r="C2123" i="3" s="1"/>
  <c r="B2119" i="3"/>
  <c r="D2116" i="3"/>
  <c r="D2114" i="3"/>
  <c r="D2112" i="3"/>
  <c r="D2110" i="3"/>
  <c r="C2110" i="3" s="1"/>
  <c r="B2109" i="3"/>
  <c r="B2107" i="3"/>
  <c r="B2105" i="3"/>
  <c r="B2103" i="3"/>
  <c r="B2101" i="3"/>
  <c r="B2099" i="3"/>
  <c r="B2097" i="3"/>
  <c r="B2095" i="3"/>
  <c r="B2093" i="3"/>
  <c r="B2091" i="3"/>
  <c r="B2089" i="3"/>
  <c r="B2087" i="3"/>
  <c r="B2085" i="3"/>
  <c r="B2083" i="3"/>
  <c r="B2081" i="3"/>
  <c r="B2079" i="3"/>
  <c r="B2077" i="3"/>
  <c r="B2075" i="3"/>
  <c r="B2073" i="3"/>
  <c r="B2071" i="3"/>
  <c r="B2069" i="3"/>
  <c r="B2067" i="3"/>
  <c r="B2065" i="3"/>
  <c r="B2063" i="3"/>
  <c r="D2240" i="3"/>
  <c r="C2240" i="3" s="1"/>
  <c r="D2236" i="3"/>
  <c r="C2236" i="3" s="1"/>
  <c r="D2232" i="3"/>
  <c r="B2229" i="3"/>
  <c r="B2225" i="3"/>
  <c r="D2221" i="3"/>
  <c r="C2221" i="3" s="1"/>
  <c r="D2217" i="3"/>
  <c r="C2217" i="3" s="1"/>
  <c r="B2211" i="3"/>
  <c r="D2207" i="3"/>
  <c r="C2207" i="3" s="1"/>
  <c r="B2204" i="3"/>
  <c r="B2200" i="3"/>
  <c r="B2196" i="3"/>
  <c r="D2192" i="3"/>
  <c r="C2192" i="3" s="1"/>
  <c r="B2189" i="3"/>
  <c r="B2182" i="3"/>
  <c r="B2178" i="3"/>
  <c r="B2174" i="3"/>
  <c r="B2170" i="3"/>
  <c r="D2166" i="3"/>
  <c r="C2166" i="3" s="1"/>
  <c r="D2163" i="3"/>
  <c r="B2161" i="3"/>
  <c r="B2158" i="3"/>
  <c r="D2155" i="3"/>
  <c r="C2155" i="3" s="1"/>
  <c r="B2153" i="3"/>
  <c r="B2150" i="3"/>
  <c r="B2148" i="3"/>
  <c r="D2145" i="3"/>
  <c r="C2145" i="3" s="1"/>
  <c r="B2143" i="3"/>
  <c r="B2141" i="3"/>
  <c r="B2139" i="3"/>
  <c r="B2136" i="3"/>
  <c r="D2133" i="3"/>
  <c r="C2133" i="3" s="1"/>
  <c r="B2131" i="3"/>
  <c r="D2128" i="3"/>
  <c r="C2128" i="3" s="1"/>
  <c r="D2121" i="3"/>
  <c r="C2121" i="3" s="1"/>
  <c r="D2119" i="3"/>
  <c r="C2119" i="3" s="1"/>
  <c r="B2117" i="3"/>
  <c r="B2115" i="3"/>
  <c r="B2113" i="3"/>
  <c r="B2111" i="3"/>
  <c r="D2109" i="3"/>
  <c r="C2109" i="3" s="1"/>
  <c r="D2107" i="3"/>
  <c r="C2107" i="3" s="1"/>
  <c r="D2105" i="3"/>
  <c r="D2103" i="3"/>
  <c r="C2103" i="3" s="1"/>
  <c r="D2101" i="3"/>
  <c r="C2101" i="3" s="1"/>
  <c r="D2099" i="3"/>
  <c r="D2097" i="3"/>
  <c r="D2095" i="3"/>
  <c r="D2093" i="3"/>
  <c r="D2091" i="3"/>
  <c r="D2089" i="3"/>
  <c r="D2087" i="3"/>
  <c r="D2085" i="3"/>
  <c r="D2083" i="3"/>
  <c r="D2081" i="3"/>
  <c r="D2079" i="3"/>
  <c r="D2077" i="3"/>
  <c r="D2075" i="3"/>
  <c r="D2073" i="3"/>
  <c r="D2071" i="3"/>
  <c r="D2069" i="3"/>
  <c r="D2067" i="3"/>
  <c r="D2065" i="3"/>
  <c r="D2063" i="3"/>
  <c r="D2061" i="3"/>
  <c r="D2059" i="3"/>
  <c r="D2057" i="3"/>
  <c r="D2055" i="3"/>
  <c r="D2053" i="3"/>
  <c r="D2051" i="3"/>
  <c r="D2049" i="3"/>
  <c r="D2047" i="3"/>
  <c r="B2241" i="3"/>
  <c r="B2233" i="3"/>
  <c r="D2225" i="3"/>
  <c r="B2218" i="3"/>
  <c r="D2211" i="3"/>
  <c r="C2211" i="3" s="1"/>
  <c r="D2196" i="3"/>
  <c r="C2196" i="3" s="1"/>
  <c r="D2189" i="3"/>
  <c r="D2174" i="3"/>
  <c r="C2174" i="3" s="1"/>
  <c r="B2167" i="3"/>
  <c r="D2161" i="3"/>
  <c r="B2156" i="3"/>
  <c r="B2151" i="3"/>
  <c r="B2146" i="3"/>
  <c r="D2141" i="3"/>
  <c r="C2141" i="3" s="1"/>
  <c r="B2137" i="3"/>
  <c r="D2131" i="3"/>
  <c r="D2126" i="3"/>
  <c r="D2122" i="3"/>
  <c r="C2122" i="3" s="1"/>
  <c r="D2117" i="3"/>
  <c r="D2113" i="3"/>
  <c r="C2113" i="3" s="1"/>
  <c r="B2110" i="3"/>
  <c r="B2106" i="3"/>
  <c r="B2102" i="3"/>
  <c r="B2098" i="3"/>
  <c r="B2094" i="3"/>
  <c r="B2090" i="3"/>
  <c r="B2086" i="3"/>
  <c r="B2082" i="3"/>
  <c r="B2078" i="3"/>
  <c r="B2074" i="3"/>
  <c r="B2070" i="3"/>
  <c r="B2066" i="3"/>
  <c r="B2062" i="3"/>
  <c r="B2059" i="3"/>
  <c r="D2056" i="3"/>
  <c r="B2054" i="3"/>
  <c r="B2051" i="3"/>
  <c r="D2048" i="3"/>
  <c r="B2046" i="3"/>
  <c r="B2044" i="3"/>
  <c r="B2041" i="3"/>
  <c r="B2039" i="3"/>
  <c r="B2037" i="3"/>
  <c r="B2035" i="3"/>
  <c r="B2033" i="3"/>
  <c r="B2031" i="3"/>
  <c r="B2029" i="3"/>
  <c r="B2027" i="3"/>
  <c r="B2025" i="3"/>
  <c r="B2023" i="3"/>
  <c r="B2021" i="3"/>
  <c r="B2019" i="3"/>
  <c r="B2017" i="3"/>
  <c r="B2015" i="3"/>
  <c r="B2013" i="3"/>
  <c r="B2011" i="3"/>
  <c r="B2009" i="3"/>
  <c r="B2007" i="3"/>
  <c r="B2005" i="3"/>
  <c r="B2003" i="3"/>
  <c r="B2001" i="3"/>
  <c r="D2238" i="3"/>
  <c r="B2231" i="3"/>
  <c r="B2223" i="3"/>
  <c r="B2216" i="3"/>
  <c r="B2202" i="3"/>
  <c r="B2187" i="3"/>
  <c r="B2180" i="3"/>
  <c r="B2172" i="3"/>
  <c r="D2164" i="3"/>
  <c r="C2164" i="3" s="1"/>
  <c r="D2159" i="3"/>
  <c r="C2159" i="3" s="1"/>
  <c r="B2154" i="3"/>
  <c r="B2149" i="3"/>
  <c r="D2144" i="3"/>
  <c r="C2144" i="3" s="1"/>
  <c r="B2140" i="3"/>
  <c r="B2135" i="3"/>
  <c r="D2129" i="3"/>
  <c r="C2129" i="3" s="1"/>
  <c r="B2125" i="3"/>
  <c r="B2121" i="3"/>
  <c r="B2116" i="3"/>
  <c r="B2112" i="3"/>
  <c r="D2108" i="3"/>
  <c r="C2108" i="3" s="1"/>
  <c r="D2104" i="3"/>
  <c r="C2104" i="3" s="1"/>
  <c r="D2100" i="3"/>
  <c r="D2096" i="3"/>
  <c r="D2092" i="3"/>
  <c r="D2088" i="3"/>
  <c r="D2084" i="3"/>
  <c r="D2080" i="3"/>
  <c r="D2076" i="3"/>
  <c r="D2072" i="3"/>
  <c r="D2068" i="3"/>
  <c r="D2064" i="3"/>
  <c r="B2061" i="3"/>
  <c r="D2058" i="3"/>
  <c r="B2056" i="3"/>
  <c r="B2053" i="3"/>
  <c r="D2050" i="3"/>
  <c r="B2048" i="3"/>
  <c r="D2045" i="3"/>
  <c r="D2042" i="3"/>
  <c r="D2040" i="3"/>
  <c r="D2038" i="3"/>
  <c r="D2036" i="3"/>
  <c r="D2034" i="3"/>
  <c r="D2032" i="3"/>
  <c r="D2030" i="3"/>
  <c r="D2028" i="3"/>
  <c r="D2026" i="3"/>
  <c r="D2024" i="3"/>
  <c r="D2022" i="3"/>
  <c r="D2020" i="3"/>
  <c r="D2018" i="3"/>
  <c r="D2016" i="3"/>
  <c r="D2014" i="3"/>
  <c r="D2012" i="3"/>
  <c r="D2010" i="3"/>
  <c r="D2008" i="3"/>
  <c r="D2006" i="3"/>
  <c r="D2004" i="3"/>
  <c r="D2002" i="3"/>
  <c r="B2237" i="3"/>
  <c r="D2229" i="3"/>
  <c r="C2229" i="3" s="1"/>
  <c r="B2222" i="3"/>
  <c r="D2214" i="3"/>
  <c r="C2214" i="3" s="1"/>
  <c r="B2208" i="3"/>
  <c r="D2200" i="3"/>
  <c r="C2200" i="3" s="1"/>
  <c r="B2193" i="3"/>
  <c r="D2185" i="3"/>
  <c r="C2185" i="3" s="1"/>
  <c r="D2178" i="3"/>
  <c r="D2170" i="3"/>
  <c r="C2170" i="3" s="1"/>
  <c r="B2164" i="3"/>
  <c r="B2159" i="3"/>
  <c r="D2153" i="3"/>
  <c r="C2153" i="3" s="1"/>
  <c r="B2144" i="3"/>
  <c r="D2234" i="3"/>
  <c r="C2234" i="3" s="1"/>
  <c r="D2205" i="3"/>
  <c r="C2205" i="3" s="1"/>
  <c r="B2176" i="3"/>
  <c r="D2151" i="3"/>
  <c r="C2151" i="3" s="1"/>
  <c r="D2137" i="3"/>
  <c r="C2137" i="3" s="1"/>
  <c r="D2127" i="3"/>
  <c r="C2127" i="3" s="1"/>
  <c r="B2118" i="3"/>
  <c r="D2102" i="3"/>
  <c r="C2102" i="3" s="1"/>
  <c r="D2094" i="3"/>
  <c r="D2086" i="3"/>
  <c r="D2078" i="3"/>
  <c r="D2070" i="3"/>
  <c r="D2062" i="3"/>
  <c r="B2057" i="3"/>
  <c r="B2052" i="3"/>
  <c r="D2046" i="3"/>
  <c r="D2041" i="3"/>
  <c r="D2037" i="3"/>
  <c r="D2033" i="3"/>
  <c r="D2029" i="3"/>
  <c r="D2025" i="3"/>
  <c r="D2021" i="3"/>
  <c r="D2017" i="3"/>
  <c r="D2013" i="3"/>
  <c r="D2009" i="3"/>
  <c r="D2005" i="3"/>
  <c r="D2001" i="3"/>
  <c r="B2049" i="3"/>
  <c r="D2011" i="3"/>
  <c r="D2003" i="3"/>
  <c r="B2242" i="3"/>
  <c r="B2157" i="3"/>
  <c r="B2120" i="3"/>
  <c r="B2104" i="3"/>
  <c r="B2088" i="3"/>
  <c r="B2072" i="3"/>
  <c r="B2058" i="3"/>
  <c r="B2047" i="3"/>
  <c r="B2038" i="3"/>
  <c r="B2030" i="3"/>
  <c r="B2022" i="3"/>
  <c r="B2014" i="3"/>
  <c r="B2006" i="3"/>
  <c r="B2227" i="3"/>
  <c r="B2198" i="3"/>
  <c r="D2146" i="3"/>
  <c r="C2146" i="3" s="1"/>
  <c r="B2134" i="3"/>
  <c r="D2124" i="3"/>
  <c r="C2124" i="3" s="1"/>
  <c r="D2115" i="3"/>
  <c r="B2108" i="3"/>
  <c r="B2100" i="3"/>
  <c r="B2092" i="3"/>
  <c r="B2084" i="3"/>
  <c r="B2076" i="3"/>
  <c r="B2068" i="3"/>
  <c r="D2060" i="3"/>
  <c r="B2055" i="3"/>
  <c r="B2050" i="3"/>
  <c r="B2045" i="3"/>
  <c r="B2040" i="3"/>
  <c r="B2036" i="3"/>
  <c r="B2032" i="3"/>
  <c r="B2028" i="3"/>
  <c r="B2024" i="3"/>
  <c r="B2020" i="3"/>
  <c r="B2016" i="3"/>
  <c r="B2012" i="3"/>
  <c r="B2008" i="3"/>
  <c r="B2004" i="3"/>
  <c r="D2219" i="3"/>
  <c r="C2219" i="3" s="1"/>
  <c r="D2190" i="3"/>
  <c r="C2190" i="3" s="1"/>
  <c r="B2162" i="3"/>
  <c r="B2132" i="3"/>
  <c r="B2123" i="3"/>
  <c r="B2114" i="3"/>
  <c r="D2106" i="3"/>
  <c r="C2106" i="3" s="1"/>
  <c r="D2098" i="3"/>
  <c r="D2090" i="3"/>
  <c r="D2082" i="3"/>
  <c r="D2074" i="3"/>
  <c r="D2066" i="3"/>
  <c r="B2060" i="3"/>
  <c r="D2054" i="3"/>
  <c r="D2044" i="3"/>
  <c r="D2039" i="3"/>
  <c r="D2035" i="3"/>
  <c r="D2031" i="3"/>
  <c r="D2027" i="3"/>
  <c r="D2023" i="3"/>
  <c r="D2019" i="3"/>
  <c r="D2015" i="3"/>
  <c r="D2007" i="3"/>
  <c r="D2212" i="3"/>
  <c r="C2212" i="3" s="1"/>
  <c r="D2183" i="3"/>
  <c r="C2183" i="3" s="1"/>
  <c r="D2139" i="3"/>
  <c r="C2139" i="3" s="1"/>
  <c r="D2111" i="3"/>
  <c r="C2111" i="3" s="1"/>
  <c r="B2096" i="3"/>
  <c r="B2080" i="3"/>
  <c r="B2064" i="3"/>
  <c r="D2052" i="3"/>
  <c r="B2042" i="3"/>
  <c r="B2034" i="3"/>
  <c r="B2026" i="3"/>
  <c r="B2018" i="3"/>
  <c r="B2010" i="3"/>
  <c r="B2002" i="3"/>
  <c r="B1995" i="3"/>
  <c r="B1993" i="3"/>
  <c r="B1991" i="3"/>
  <c r="B1989" i="3"/>
  <c r="B1987" i="3"/>
  <c r="B1985" i="3"/>
  <c r="B1983" i="3"/>
  <c r="B1981" i="3"/>
  <c r="B1979" i="3"/>
  <c r="B1977" i="3"/>
  <c r="B1975" i="3"/>
  <c r="B1973" i="3"/>
  <c r="B1971" i="3"/>
  <c r="B1969" i="3"/>
  <c r="B1967" i="3"/>
  <c r="B1965" i="3"/>
  <c r="B1963" i="3"/>
  <c r="B1961" i="3"/>
  <c r="B1959" i="3"/>
  <c r="B1957" i="3"/>
  <c r="B1955" i="3"/>
  <c r="B1953" i="3"/>
  <c r="B1951" i="3"/>
  <c r="B1949" i="3"/>
  <c r="B1947" i="3"/>
  <c r="B1945" i="3"/>
  <c r="B1943" i="3"/>
  <c r="B1941" i="3"/>
  <c r="B1939" i="3"/>
  <c r="B1937" i="3"/>
  <c r="B1935" i="3"/>
  <c r="B1933" i="3"/>
  <c r="B1931" i="3"/>
  <c r="B1929" i="3"/>
  <c r="B1927" i="3"/>
  <c r="B1925" i="3"/>
  <c r="B1923" i="3"/>
  <c r="B1921" i="3"/>
  <c r="B1919" i="3"/>
  <c r="B1917" i="3"/>
  <c r="B1915" i="3"/>
  <c r="B1913" i="3"/>
  <c r="B1911" i="3"/>
  <c r="B1909" i="3"/>
  <c r="B1907" i="3"/>
  <c r="B1905" i="3"/>
  <c r="B1903" i="3"/>
  <c r="B1901" i="3"/>
  <c r="B1899" i="3"/>
  <c r="B1897" i="3"/>
  <c r="B1895" i="3"/>
  <c r="B1893" i="3"/>
  <c r="B1891" i="3"/>
  <c r="B1889" i="3"/>
  <c r="B1887" i="3"/>
  <c r="D1883" i="3"/>
  <c r="D1881" i="3"/>
  <c r="C1881" i="3" s="1"/>
  <c r="D1879" i="3"/>
  <c r="D1994" i="3"/>
  <c r="C1994" i="3" s="1"/>
  <c r="D1992" i="3"/>
  <c r="D1990" i="3"/>
  <c r="D1988" i="3"/>
  <c r="C1988" i="3" s="1"/>
  <c r="D1986" i="3"/>
  <c r="C1986" i="3" s="1"/>
  <c r="D1984" i="3"/>
  <c r="C1984" i="3" s="1"/>
  <c r="D1982" i="3"/>
  <c r="D1980" i="3"/>
  <c r="D1978" i="3"/>
  <c r="D1976" i="3"/>
  <c r="D1974" i="3"/>
  <c r="C1974" i="3" s="1"/>
  <c r="D1972" i="3"/>
  <c r="D1970" i="3"/>
  <c r="D1968" i="3"/>
  <c r="D1966" i="3"/>
  <c r="C1966" i="3" s="1"/>
  <c r="D1964" i="3"/>
  <c r="D1962" i="3"/>
  <c r="D1960" i="3"/>
  <c r="C1960" i="3" s="1"/>
  <c r="D1958" i="3"/>
  <c r="D1956" i="3"/>
  <c r="D1954" i="3"/>
  <c r="D1952" i="3"/>
  <c r="D1950" i="3"/>
  <c r="D1948" i="3"/>
  <c r="C1948" i="3" s="1"/>
  <c r="D1946" i="3"/>
  <c r="C1946" i="3" s="1"/>
  <c r="D1944" i="3"/>
  <c r="C1944" i="3" s="1"/>
  <c r="D1942" i="3"/>
  <c r="C1942" i="3" s="1"/>
  <c r="D1940" i="3"/>
  <c r="D1938" i="3"/>
  <c r="C1938" i="3" s="1"/>
  <c r="D1936" i="3"/>
  <c r="C1936" i="3" s="1"/>
  <c r="D1934" i="3"/>
  <c r="D1932" i="3"/>
  <c r="C1932" i="3" s="1"/>
  <c r="D1930" i="3"/>
  <c r="D1928" i="3"/>
  <c r="D1926" i="3"/>
  <c r="C1926" i="3" s="1"/>
  <c r="D1924" i="3"/>
  <c r="D1922" i="3"/>
  <c r="C1922" i="3" s="1"/>
  <c r="D1920" i="3"/>
  <c r="C1920" i="3" s="1"/>
  <c r="D1918" i="3"/>
  <c r="C1918" i="3" s="1"/>
  <c r="D1916" i="3"/>
  <c r="C1916" i="3" s="1"/>
  <c r="D1914" i="3"/>
  <c r="D1912" i="3"/>
  <c r="C1912" i="3" s="1"/>
  <c r="D1910" i="3"/>
  <c r="C1910" i="3" s="1"/>
  <c r="D1908" i="3"/>
  <c r="C1908" i="3" s="1"/>
  <c r="D1906" i="3"/>
  <c r="D1904" i="3"/>
  <c r="D1902" i="3"/>
  <c r="C1902" i="3" s="1"/>
  <c r="D1900" i="3"/>
  <c r="C1900" i="3" s="1"/>
  <c r="D1898" i="3"/>
  <c r="C1898" i="3" s="1"/>
  <c r="D1896" i="3"/>
  <c r="C1896" i="3" s="1"/>
  <c r="D1894" i="3"/>
  <c r="C1894" i="3" s="1"/>
  <c r="D1892" i="3"/>
  <c r="D1890" i="3"/>
  <c r="C1890" i="3" s="1"/>
  <c r="D1888" i="3"/>
  <c r="C1888" i="3" s="1"/>
  <c r="D1886" i="3"/>
  <c r="C1886" i="3" s="1"/>
  <c r="B1885" i="3"/>
  <c r="B1883" i="3"/>
  <c r="B1881" i="3"/>
  <c r="B1879" i="3"/>
  <c r="B1877" i="3"/>
  <c r="B1875" i="3"/>
  <c r="B1873" i="3"/>
  <c r="B1871" i="3"/>
  <c r="B1869" i="3"/>
  <c r="B1867" i="3"/>
  <c r="B1994" i="3"/>
  <c r="B1990" i="3"/>
  <c r="B1986" i="3"/>
  <c r="B1982" i="3"/>
  <c r="B1978" i="3"/>
  <c r="B1974" i="3"/>
  <c r="B1970" i="3"/>
  <c r="B1966" i="3"/>
  <c r="B1962" i="3"/>
  <c r="B1958" i="3"/>
  <c r="B1954" i="3"/>
  <c r="B1950" i="3"/>
  <c r="B1946" i="3"/>
  <c r="B1942" i="3"/>
  <c r="B1938" i="3"/>
  <c r="B1934" i="3"/>
  <c r="B1930" i="3"/>
  <c r="B1926" i="3"/>
  <c r="B1922" i="3"/>
  <c r="B1918" i="3"/>
  <c r="B1914" i="3"/>
  <c r="B1910" i="3"/>
  <c r="B1906" i="3"/>
  <c r="B1902" i="3"/>
  <c r="B1898" i="3"/>
  <c r="B1894" i="3"/>
  <c r="B1890" i="3"/>
  <c r="B1886" i="3"/>
  <c r="D1882" i="3"/>
  <c r="D1878" i="3"/>
  <c r="C1878" i="3" s="1"/>
  <c r="B1876" i="3"/>
  <c r="D1873" i="3"/>
  <c r="D1870" i="3"/>
  <c r="B1868" i="3"/>
  <c r="D1865" i="3"/>
  <c r="C1865" i="3" s="1"/>
  <c r="D1863" i="3"/>
  <c r="D1861" i="3"/>
  <c r="C1861" i="3" s="1"/>
  <c r="D1859" i="3"/>
  <c r="C1859" i="3" s="1"/>
  <c r="D1857" i="3"/>
  <c r="C1857" i="3" s="1"/>
  <c r="D1855" i="3"/>
  <c r="C1855" i="3" s="1"/>
  <c r="D1853" i="3"/>
  <c r="C1853" i="3" s="1"/>
  <c r="D1851" i="3"/>
  <c r="C1851" i="3" s="1"/>
  <c r="D1849" i="3"/>
  <c r="C1849" i="3" s="1"/>
  <c r="D1847" i="3"/>
  <c r="D1845" i="3"/>
  <c r="C1845" i="3" s="1"/>
  <c r="D1843" i="3"/>
  <c r="C1843" i="3" s="1"/>
  <c r="D1841" i="3"/>
  <c r="D1839" i="3"/>
  <c r="D1837" i="3"/>
  <c r="C1837" i="3" s="1"/>
  <c r="D1835" i="3"/>
  <c r="D1833" i="3"/>
  <c r="C1833" i="3" s="1"/>
  <c r="D1831" i="3"/>
  <c r="C1831" i="3" s="1"/>
  <c r="D1829" i="3"/>
  <c r="D1827" i="3"/>
  <c r="D1825" i="3"/>
  <c r="C1825" i="3" s="1"/>
  <c r="D1823" i="3"/>
  <c r="C1823" i="3" s="1"/>
  <c r="D1821" i="3"/>
  <c r="D1995" i="3"/>
  <c r="C1995" i="3" s="1"/>
  <c r="D1991" i="3"/>
  <c r="C1991" i="3" s="1"/>
  <c r="D1987" i="3"/>
  <c r="D1983" i="3"/>
  <c r="C1983" i="3" s="1"/>
  <c r="D1979" i="3"/>
  <c r="C1979" i="3" s="1"/>
  <c r="D1975" i="3"/>
  <c r="C1975" i="3" s="1"/>
  <c r="D1971" i="3"/>
  <c r="C1971" i="3" s="1"/>
  <c r="D1967" i="3"/>
  <c r="C1967" i="3" s="1"/>
  <c r="D1963" i="3"/>
  <c r="C1963" i="3" s="1"/>
  <c r="D1959" i="3"/>
  <c r="C1959" i="3" s="1"/>
  <c r="D1955" i="3"/>
  <c r="C1955" i="3" s="1"/>
  <c r="D1951" i="3"/>
  <c r="C1951" i="3" s="1"/>
  <c r="D1947" i="3"/>
  <c r="C1947" i="3" s="1"/>
  <c r="D1943" i="3"/>
  <c r="D1939" i="3"/>
  <c r="D1935" i="3"/>
  <c r="D1931" i="3"/>
  <c r="C1931" i="3" s="1"/>
  <c r="D1927" i="3"/>
  <c r="D1923" i="3"/>
  <c r="D1919" i="3"/>
  <c r="C1919" i="3" s="1"/>
  <c r="D1915" i="3"/>
  <c r="C1915" i="3" s="1"/>
  <c r="D1911" i="3"/>
  <c r="C1911" i="3" s="1"/>
  <c r="D1907" i="3"/>
  <c r="D1903" i="3"/>
  <c r="C1903" i="3" s="1"/>
  <c r="D1899" i="3"/>
  <c r="D1895" i="3"/>
  <c r="D1891" i="3"/>
  <c r="C1891" i="3" s="1"/>
  <c r="D1887" i="3"/>
  <c r="C1887" i="3" s="1"/>
  <c r="B1884" i="3"/>
  <c r="B1880" i="3"/>
  <c r="D1876" i="3"/>
  <c r="C1876" i="3" s="1"/>
  <c r="B1874" i="3"/>
  <c r="D1871" i="3"/>
  <c r="C1871" i="3" s="1"/>
  <c r="D1868" i="3"/>
  <c r="C1868" i="3" s="1"/>
  <c r="B1866" i="3"/>
  <c r="B1864" i="3"/>
  <c r="B1862" i="3"/>
  <c r="B1860" i="3"/>
  <c r="B1858" i="3"/>
  <c r="B1856" i="3"/>
  <c r="B1854" i="3"/>
  <c r="B1852" i="3"/>
  <c r="B1850" i="3"/>
  <c r="B1848" i="3"/>
  <c r="B1846" i="3"/>
  <c r="B1844" i="3"/>
  <c r="B1842" i="3"/>
  <c r="B1840" i="3"/>
  <c r="B1838" i="3"/>
  <c r="B1836" i="3"/>
  <c r="B1834" i="3"/>
  <c r="B1832" i="3"/>
  <c r="B1830" i="3"/>
  <c r="B1828" i="3"/>
  <c r="B1826" i="3"/>
  <c r="B1824" i="3"/>
  <c r="B1822" i="3"/>
  <c r="B1820" i="3"/>
  <c r="B1818" i="3"/>
  <c r="B1816" i="3"/>
  <c r="B1814" i="3"/>
  <c r="B1812" i="3"/>
  <c r="B1810" i="3"/>
  <c r="B1808" i="3"/>
  <c r="B1806" i="3"/>
  <c r="B1804" i="3"/>
  <c r="B1802" i="3"/>
  <c r="B1800" i="3"/>
  <c r="B1798" i="3"/>
  <c r="B1796" i="3"/>
  <c r="B1794" i="3"/>
  <c r="B1792" i="3"/>
  <c r="B1790" i="3"/>
  <c r="B1788" i="3"/>
  <c r="B1786" i="3"/>
  <c r="B1992" i="3"/>
  <c r="B1984" i="3"/>
  <c r="B1976" i="3"/>
  <c r="B1968" i="3"/>
  <c r="B1960" i="3"/>
  <c r="B1952" i="3"/>
  <c r="B1944" i="3"/>
  <c r="B1936" i="3"/>
  <c r="B1928" i="3"/>
  <c r="B1920" i="3"/>
  <c r="B1912" i="3"/>
  <c r="B1904" i="3"/>
  <c r="B1896" i="3"/>
  <c r="B1888" i="3"/>
  <c r="D1880" i="3"/>
  <c r="C1880" i="3" s="1"/>
  <c r="D1874" i="3"/>
  <c r="D1869" i="3"/>
  <c r="D1864" i="3"/>
  <c r="C1864" i="3" s="1"/>
  <c r="D1860" i="3"/>
  <c r="C1860" i="3" s="1"/>
  <c r="D1856" i="3"/>
  <c r="D1852" i="3"/>
  <c r="D1848" i="3"/>
  <c r="C1848" i="3" s="1"/>
  <c r="D1844" i="3"/>
  <c r="D1840" i="3"/>
  <c r="C1840" i="3" s="1"/>
  <c r="D1836" i="3"/>
  <c r="C1836" i="3" s="1"/>
  <c r="D1832" i="3"/>
  <c r="D1828" i="3"/>
  <c r="C1828" i="3" s="1"/>
  <c r="D1824" i="3"/>
  <c r="D1820" i="3"/>
  <c r="D1817" i="3"/>
  <c r="C1817" i="3" s="1"/>
  <c r="B1815" i="3"/>
  <c r="D1812" i="3"/>
  <c r="D1809" i="3"/>
  <c r="B1807" i="3"/>
  <c r="D1804" i="3"/>
  <c r="D1801" i="3"/>
  <c r="C1801" i="3" s="1"/>
  <c r="B1799" i="3"/>
  <c r="D1796" i="3"/>
  <c r="C1796" i="3" s="1"/>
  <c r="D1793" i="3"/>
  <c r="C1793" i="3" s="1"/>
  <c r="B1791" i="3"/>
  <c r="D1788" i="3"/>
  <c r="D1785" i="3"/>
  <c r="D1783" i="3"/>
  <c r="D1781" i="3"/>
  <c r="D1779" i="3"/>
  <c r="D1777" i="3"/>
  <c r="D1775" i="3"/>
  <c r="D1773" i="3"/>
  <c r="D1771" i="3"/>
  <c r="D1769" i="3"/>
  <c r="D1767" i="3"/>
  <c r="D1765" i="3"/>
  <c r="D1763" i="3"/>
  <c r="D1761" i="3"/>
  <c r="D1759" i="3"/>
  <c r="D1757" i="3"/>
  <c r="D1755" i="3"/>
  <c r="D1753" i="3"/>
  <c r="D1751" i="3"/>
  <c r="D1749" i="3"/>
  <c r="D1747" i="3"/>
  <c r="D1745" i="3"/>
  <c r="D1743" i="3"/>
  <c r="D1741" i="3"/>
  <c r="D1739" i="3"/>
  <c r="D1737" i="3"/>
  <c r="D1735" i="3"/>
  <c r="D1733" i="3"/>
  <c r="D1731" i="3"/>
  <c r="D1729" i="3"/>
  <c r="D1727" i="3"/>
  <c r="D1725" i="3"/>
  <c r="D1723" i="3"/>
  <c r="D1721" i="3"/>
  <c r="D1719" i="3"/>
  <c r="D1717" i="3"/>
  <c r="D1715" i="3"/>
  <c r="D1713" i="3"/>
  <c r="D1711" i="3"/>
  <c r="D1709" i="3"/>
  <c r="D1989" i="3"/>
  <c r="D1981" i="3"/>
  <c r="C1981" i="3" s="1"/>
  <c r="D1973" i="3"/>
  <c r="C1973" i="3" s="1"/>
  <c r="D1965" i="3"/>
  <c r="C1965" i="3" s="1"/>
  <c r="D1957" i="3"/>
  <c r="C1957" i="3" s="1"/>
  <c r="D1949" i="3"/>
  <c r="C1949" i="3" s="1"/>
  <c r="D1941" i="3"/>
  <c r="C1941" i="3" s="1"/>
  <c r="D1933" i="3"/>
  <c r="C1933" i="3" s="1"/>
  <c r="D1925" i="3"/>
  <c r="C1925" i="3" s="1"/>
  <c r="D1917" i="3"/>
  <c r="C1917" i="3" s="1"/>
  <c r="D1909" i="3"/>
  <c r="C1909" i="3" s="1"/>
  <c r="D1901" i="3"/>
  <c r="D1893" i="3"/>
  <c r="C1893" i="3" s="1"/>
  <c r="D1885" i="3"/>
  <c r="B1878" i="3"/>
  <c r="D1872" i="3"/>
  <c r="C1872" i="3" s="1"/>
  <c r="D1867" i="3"/>
  <c r="B1863" i="3"/>
  <c r="B1859" i="3"/>
  <c r="B1855" i="3"/>
  <c r="B1851" i="3"/>
  <c r="B1847" i="3"/>
  <c r="B1843" i="3"/>
  <c r="B1839" i="3"/>
  <c r="B1835" i="3"/>
  <c r="B1831" i="3"/>
  <c r="B1827" i="3"/>
  <c r="B1823" i="3"/>
  <c r="D1819" i="3"/>
  <c r="B1817" i="3"/>
  <c r="D1814" i="3"/>
  <c r="C1814" i="3" s="1"/>
  <c r="D1811" i="3"/>
  <c r="C1811" i="3" s="1"/>
  <c r="B1809" i="3"/>
  <c r="D1806" i="3"/>
  <c r="C1806" i="3" s="1"/>
  <c r="D1803" i="3"/>
  <c r="C1803" i="3" s="1"/>
  <c r="B1801" i="3"/>
  <c r="D1798" i="3"/>
  <c r="C1798" i="3" s="1"/>
  <c r="D1795" i="3"/>
  <c r="C1795" i="3" s="1"/>
  <c r="B1793" i="3"/>
  <c r="D1790" i="3"/>
  <c r="D1787" i="3"/>
  <c r="B1785" i="3"/>
  <c r="B1783" i="3"/>
  <c r="B1781" i="3"/>
  <c r="B1779" i="3"/>
  <c r="B1777" i="3"/>
  <c r="B1775" i="3"/>
  <c r="B1773" i="3"/>
  <c r="B1771" i="3"/>
  <c r="B1769" i="3"/>
  <c r="B1767" i="3"/>
  <c r="B1765" i="3"/>
  <c r="B1763" i="3"/>
  <c r="B1761" i="3"/>
  <c r="B1759" i="3"/>
  <c r="B1757" i="3"/>
  <c r="B1755" i="3"/>
  <c r="B1753" i="3"/>
  <c r="B1751" i="3"/>
  <c r="B1749" i="3"/>
  <c r="B1747" i="3"/>
  <c r="B1745" i="3"/>
  <c r="B1743" i="3"/>
  <c r="B1741" i="3"/>
  <c r="B1739" i="3"/>
  <c r="B1737" i="3"/>
  <c r="B1735" i="3"/>
  <c r="B1733" i="3"/>
  <c r="B1731" i="3"/>
  <c r="B1729" i="3"/>
  <c r="B1727" i="3"/>
  <c r="B1725" i="3"/>
  <c r="B1723" i="3"/>
  <c r="B1721" i="3"/>
  <c r="B1719" i="3"/>
  <c r="B1717" i="3"/>
  <c r="B1715" i="3"/>
  <c r="B1713" i="3"/>
  <c r="B1711" i="3"/>
  <c r="B1709" i="3"/>
  <c r="B1707" i="3"/>
  <c r="B1705" i="3"/>
  <c r="B1703" i="3"/>
  <c r="B1701" i="3"/>
  <c r="B1699" i="3"/>
  <c r="B1697" i="3"/>
  <c r="B1695" i="3"/>
  <c r="B1693" i="3"/>
  <c r="B1691" i="3"/>
  <c r="B1689" i="3"/>
  <c r="B1687" i="3"/>
  <c r="B1685" i="3"/>
  <c r="B1683" i="3"/>
  <c r="B1681" i="3"/>
  <c r="B1679" i="3"/>
  <c r="B1677" i="3"/>
  <c r="B1675" i="3"/>
  <c r="D1673" i="3"/>
  <c r="B1980" i="3"/>
  <c r="B1964" i="3"/>
  <c r="B1948" i="3"/>
  <c r="B1932" i="3"/>
  <c r="B1916" i="3"/>
  <c r="B1900" i="3"/>
  <c r="D1884" i="3"/>
  <c r="C1884" i="3" s="1"/>
  <c r="B1872" i="3"/>
  <c r="D1862" i="3"/>
  <c r="D1854" i="3"/>
  <c r="D1846" i="3"/>
  <c r="C1846" i="3" s="1"/>
  <c r="D1838" i="3"/>
  <c r="C1838" i="3" s="1"/>
  <c r="D1830" i="3"/>
  <c r="C1830" i="3" s="1"/>
  <c r="D1822" i="3"/>
  <c r="D1816" i="3"/>
  <c r="C1816" i="3" s="1"/>
  <c r="B1811" i="3"/>
  <c r="D1805" i="3"/>
  <c r="C1805" i="3" s="1"/>
  <c r="D1800" i="3"/>
  <c r="C1800" i="3" s="1"/>
  <c r="B1795" i="3"/>
  <c r="D1789" i="3"/>
  <c r="D1784" i="3"/>
  <c r="D1780" i="3"/>
  <c r="D1776" i="3"/>
  <c r="D1772" i="3"/>
  <c r="D1768" i="3"/>
  <c r="D1764" i="3"/>
  <c r="D1760" i="3"/>
  <c r="D1756" i="3"/>
  <c r="D1752" i="3"/>
  <c r="D1748" i="3"/>
  <c r="D1744" i="3"/>
  <c r="D1740" i="3"/>
  <c r="D1736" i="3"/>
  <c r="D1732" i="3"/>
  <c r="D1728" i="3"/>
  <c r="D1724" i="3"/>
  <c r="D1720" i="3"/>
  <c r="D1716" i="3"/>
  <c r="D1712" i="3"/>
  <c r="D1708" i="3"/>
  <c r="B1706" i="3"/>
  <c r="D1703" i="3"/>
  <c r="D1700" i="3"/>
  <c r="B1698" i="3"/>
  <c r="D1695" i="3"/>
  <c r="D1692" i="3"/>
  <c r="B1690" i="3"/>
  <c r="D1687" i="3"/>
  <c r="D1684" i="3"/>
  <c r="B1682" i="3"/>
  <c r="D1679" i="3"/>
  <c r="D1676" i="3"/>
  <c r="B1674" i="3"/>
  <c r="D1993" i="3"/>
  <c r="D1961" i="3"/>
  <c r="D1929" i="3"/>
  <c r="C1929" i="3" s="1"/>
  <c r="D1897" i="3"/>
  <c r="B1870" i="3"/>
  <c r="B1853" i="3"/>
  <c r="B1837" i="3"/>
  <c r="B1821" i="3"/>
  <c r="D1810" i="3"/>
  <c r="C1810" i="3" s="1"/>
  <c r="D1799" i="3"/>
  <c r="C1799" i="3" s="1"/>
  <c r="B1789" i="3"/>
  <c r="B1780" i="3"/>
  <c r="B1772" i="3"/>
  <c r="B1764" i="3"/>
  <c r="B1756" i="3"/>
  <c r="B1748" i="3"/>
  <c r="B1740" i="3"/>
  <c r="B1732" i="3"/>
  <c r="B1724" i="3"/>
  <c r="B1716" i="3"/>
  <c r="B1708" i="3"/>
  <c r="D1702" i="3"/>
  <c r="D1697" i="3"/>
  <c r="B1692" i="3"/>
  <c r="D1686" i="3"/>
  <c r="D1681" i="3"/>
  <c r="B1676" i="3"/>
  <c r="B1988" i="3"/>
  <c r="B1956" i="3"/>
  <c r="B1924" i="3"/>
  <c r="B1892" i="3"/>
  <c r="D1866" i="3"/>
  <c r="C1866" i="3" s="1"/>
  <c r="D1842" i="3"/>
  <c r="C1842" i="3" s="1"/>
  <c r="D1826" i="3"/>
  <c r="D1813" i="3"/>
  <c r="C1813" i="3" s="1"/>
  <c r="D1808" i="3"/>
  <c r="D1797" i="3"/>
  <c r="C1797" i="3" s="1"/>
  <c r="B1787" i="3"/>
  <c r="D1774" i="3"/>
  <c r="D1766" i="3"/>
  <c r="D1758" i="3"/>
  <c r="D1750" i="3"/>
  <c r="D1742" i="3"/>
  <c r="D1734" i="3"/>
  <c r="D1726" i="3"/>
  <c r="D1718" i="3"/>
  <c r="D1710" i="3"/>
  <c r="D1704" i="3"/>
  <c r="D1699" i="3"/>
  <c r="B1694" i="3"/>
  <c r="D1688" i="3"/>
  <c r="D1683" i="3"/>
  <c r="B1678" i="3"/>
  <c r="D1985" i="3"/>
  <c r="C1985" i="3" s="1"/>
  <c r="D1969" i="3"/>
  <c r="D1953" i="3"/>
  <c r="D1937" i="3"/>
  <c r="D1921" i="3"/>
  <c r="C1921" i="3" s="1"/>
  <c r="D1905" i="3"/>
  <c r="D1889" i="3"/>
  <c r="C1889" i="3" s="1"/>
  <c r="D1875" i="3"/>
  <c r="C1875" i="3" s="1"/>
  <c r="B1865" i="3"/>
  <c r="B1857" i="3"/>
  <c r="B1849" i="3"/>
  <c r="B1841" i="3"/>
  <c r="B1833" i="3"/>
  <c r="B1825" i="3"/>
  <c r="D1818" i="3"/>
  <c r="C1818" i="3" s="1"/>
  <c r="B1813" i="3"/>
  <c r="D1807" i="3"/>
  <c r="C1807" i="3" s="1"/>
  <c r="D1802" i="3"/>
  <c r="C1802" i="3" s="1"/>
  <c r="B1797" i="3"/>
  <c r="D1791" i="3"/>
  <c r="D1786" i="3"/>
  <c r="B1782" i="3"/>
  <c r="B1778" i="3"/>
  <c r="B1774" i="3"/>
  <c r="B1770" i="3"/>
  <c r="B1766" i="3"/>
  <c r="B1762" i="3"/>
  <c r="B1758" i="3"/>
  <c r="B1754" i="3"/>
  <c r="B1750" i="3"/>
  <c r="B1746" i="3"/>
  <c r="B1742" i="3"/>
  <c r="B1738" i="3"/>
  <c r="B1734" i="3"/>
  <c r="B1730" i="3"/>
  <c r="B1726" i="3"/>
  <c r="B1722" i="3"/>
  <c r="B1718" i="3"/>
  <c r="B1714" i="3"/>
  <c r="B1710" i="3"/>
  <c r="D1706" i="3"/>
  <c r="B1704" i="3"/>
  <c r="D1701" i="3"/>
  <c r="D1698" i="3"/>
  <c r="B1696" i="3"/>
  <c r="D1693" i="3"/>
  <c r="D1690" i="3"/>
  <c r="B1688" i="3"/>
  <c r="D1685" i="3"/>
  <c r="D1682" i="3"/>
  <c r="B1680" i="3"/>
  <c r="D1677" i="3"/>
  <c r="D1674" i="3"/>
  <c r="D1977" i="3"/>
  <c r="C1977" i="3" s="1"/>
  <c r="D1945" i="3"/>
  <c r="C1945" i="3" s="1"/>
  <c r="D1913" i="3"/>
  <c r="C1913" i="3" s="1"/>
  <c r="B1882" i="3"/>
  <c r="B1861" i="3"/>
  <c r="B1845" i="3"/>
  <c r="B1829" i="3"/>
  <c r="D1815" i="3"/>
  <c r="C1815" i="3" s="1"/>
  <c r="B1805" i="3"/>
  <c r="D1794" i="3"/>
  <c r="C1794" i="3" s="1"/>
  <c r="B1784" i="3"/>
  <c r="B1776" i="3"/>
  <c r="B1768" i="3"/>
  <c r="B1760" i="3"/>
  <c r="B1752" i="3"/>
  <c r="B1744" i="3"/>
  <c r="B1736" i="3"/>
  <c r="B1728" i="3"/>
  <c r="B1720" i="3"/>
  <c r="B1712" i="3"/>
  <c r="D1705" i="3"/>
  <c r="B1700" i="3"/>
  <c r="D1694" i="3"/>
  <c r="D1689" i="3"/>
  <c r="B1684" i="3"/>
  <c r="D1678" i="3"/>
  <c r="B1673" i="3"/>
  <c r="B1972" i="3"/>
  <c r="B1940" i="3"/>
  <c r="B1908" i="3"/>
  <c r="D1877" i="3"/>
  <c r="C1877" i="3" s="1"/>
  <c r="D1858" i="3"/>
  <c r="C1858" i="3" s="1"/>
  <c r="D1850" i="3"/>
  <c r="D1834" i="3"/>
  <c r="C1834" i="3" s="1"/>
  <c r="B1819" i="3"/>
  <c r="B1803" i="3"/>
  <c r="D1792" i="3"/>
  <c r="C1792" i="3" s="1"/>
  <c r="D1782" i="3"/>
  <c r="D1778" i="3"/>
  <c r="D1770" i="3"/>
  <c r="D1762" i="3"/>
  <c r="D1754" i="3"/>
  <c r="D1746" i="3"/>
  <c r="D1738" i="3"/>
  <c r="D1730" i="3"/>
  <c r="D1722" i="3"/>
  <c r="D1714" i="3"/>
  <c r="D1707" i="3"/>
  <c r="B1702" i="3"/>
  <c r="D1696" i="3"/>
  <c r="D1691" i="3"/>
  <c r="B1686" i="3"/>
  <c r="D1680" i="3"/>
  <c r="D1675" i="3"/>
  <c r="D1631" i="3"/>
  <c r="D1629" i="3"/>
  <c r="C1629" i="3" s="1"/>
  <c r="D1627" i="3"/>
  <c r="D1625" i="3"/>
  <c r="D1623" i="3"/>
  <c r="C1623" i="3" s="1"/>
  <c r="D1621" i="3"/>
  <c r="C1621" i="3" s="1"/>
  <c r="D1619" i="3"/>
  <c r="C1619" i="3" s="1"/>
  <c r="D1617" i="3"/>
  <c r="D1615" i="3"/>
  <c r="D1613" i="3"/>
  <c r="D1611" i="3"/>
  <c r="C1611" i="3" s="1"/>
  <c r="D1609" i="3"/>
  <c r="C1609" i="3" s="1"/>
  <c r="D1607" i="3"/>
  <c r="C1607" i="3" s="1"/>
  <c r="D1605" i="3"/>
  <c r="C1605" i="3" s="1"/>
  <c r="D1603" i="3"/>
  <c r="D1601" i="3"/>
  <c r="C1601" i="3" s="1"/>
  <c r="D1599" i="3"/>
  <c r="D1597" i="3"/>
  <c r="D1595" i="3"/>
  <c r="D1593" i="3"/>
  <c r="C1593" i="3" s="1"/>
  <c r="D1591" i="3"/>
  <c r="C1591" i="3" s="1"/>
  <c r="D1589" i="3"/>
  <c r="C1589" i="3" s="1"/>
  <c r="D1587" i="3"/>
  <c r="C1587" i="3" s="1"/>
  <c r="D1585" i="3"/>
  <c r="C1585" i="3" s="1"/>
  <c r="D1583" i="3"/>
  <c r="C1583" i="3" s="1"/>
  <c r="D1581" i="3"/>
  <c r="C1581" i="3" s="1"/>
  <c r="D1579" i="3"/>
  <c r="C1579" i="3" s="1"/>
  <c r="D1577" i="3"/>
  <c r="C1577" i="3" s="1"/>
  <c r="D1575" i="3"/>
  <c r="D1573" i="3"/>
  <c r="C1573" i="3" s="1"/>
  <c r="D1571" i="3"/>
  <c r="D1569" i="3"/>
  <c r="C1569" i="3" s="1"/>
  <c r="D1567" i="3"/>
  <c r="D1565" i="3"/>
  <c r="C1565" i="3" s="1"/>
  <c r="D1563" i="3"/>
  <c r="C1563" i="3" s="1"/>
  <c r="D1561" i="3"/>
  <c r="C1561" i="3" s="1"/>
  <c r="D1559" i="3"/>
  <c r="C1559" i="3" s="1"/>
  <c r="D1557" i="3"/>
  <c r="C1557" i="3" s="1"/>
  <c r="D1555" i="3"/>
  <c r="C1555" i="3" s="1"/>
  <c r="D1553" i="3"/>
  <c r="D1551" i="3"/>
  <c r="D1549" i="3"/>
  <c r="C1549" i="3" s="1"/>
  <c r="D1547" i="3"/>
  <c r="C1547" i="3" s="1"/>
  <c r="D1545" i="3"/>
  <c r="C1545" i="3" s="1"/>
  <c r="D1543" i="3"/>
  <c r="C1543" i="3" s="1"/>
  <c r="D1541" i="3"/>
  <c r="C1541" i="3" s="1"/>
  <c r="D1539" i="3"/>
  <c r="D1537" i="3"/>
  <c r="D1535" i="3"/>
  <c r="D1533" i="3"/>
  <c r="D1531" i="3"/>
  <c r="D1529" i="3"/>
  <c r="C1529" i="3" s="1"/>
  <c r="D1527" i="3"/>
  <c r="C1527" i="3" s="1"/>
  <c r="D1525" i="3"/>
  <c r="C1525" i="3" s="1"/>
  <c r="D1523" i="3"/>
  <c r="C1523" i="3" s="1"/>
  <c r="D1521" i="3"/>
  <c r="D1519" i="3"/>
  <c r="C1519" i="3" s="1"/>
  <c r="D1517" i="3"/>
  <c r="D1515" i="3"/>
  <c r="D1513" i="3"/>
  <c r="D1511" i="3"/>
  <c r="C1511" i="3" s="1"/>
  <c r="D1509" i="3"/>
  <c r="D1507" i="3"/>
  <c r="D1505" i="3"/>
  <c r="C1505" i="3" s="1"/>
  <c r="D1503" i="3"/>
  <c r="D1501" i="3"/>
  <c r="D1499" i="3"/>
  <c r="C1499" i="3" s="1"/>
  <c r="D1497" i="3"/>
  <c r="C1497" i="3" s="1"/>
  <c r="D1495" i="3"/>
  <c r="C1495" i="3" s="1"/>
  <c r="D1493" i="3"/>
  <c r="D1491" i="3"/>
  <c r="D1489" i="3"/>
  <c r="D1487" i="3"/>
  <c r="C1487" i="3" s="1"/>
  <c r="D1485" i="3"/>
  <c r="B1631" i="3"/>
  <c r="B1629" i="3"/>
  <c r="B1627" i="3"/>
  <c r="B1625" i="3"/>
  <c r="B1623" i="3"/>
  <c r="B1621" i="3"/>
  <c r="B1619" i="3"/>
  <c r="B1617" i="3"/>
  <c r="B1615" i="3"/>
  <c r="B1613" i="3"/>
  <c r="B1611" i="3"/>
  <c r="B1609" i="3"/>
  <c r="B1607" i="3"/>
  <c r="B1605" i="3"/>
  <c r="B1603" i="3"/>
  <c r="B1601" i="3"/>
  <c r="B1599" i="3"/>
  <c r="B1597" i="3"/>
  <c r="B1595" i="3"/>
  <c r="B1593" i="3"/>
  <c r="B1591" i="3"/>
  <c r="B1589" i="3"/>
  <c r="B1587" i="3"/>
  <c r="B1585" i="3"/>
  <c r="B1583" i="3"/>
  <c r="B1581" i="3"/>
  <c r="B1579" i="3"/>
  <c r="B1577" i="3"/>
  <c r="B1575" i="3"/>
  <c r="B1573" i="3"/>
  <c r="B1571" i="3"/>
  <c r="B1569" i="3"/>
  <c r="B1567" i="3"/>
  <c r="B1565" i="3"/>
  <c r="B1563" i="3"/>
  <c r="B1561" i="3"/>
  <c r="B1559" i="3"/>
  <c r="B1557" i="3"/>
  <c r="B1555" i="3"/>
  <c r="B1553" i="3"/>
  <c r="B1551" i="3"/>
  <c r="B1549" i="3"/>
  <c r="B1547" i="3"/>
  <c r="B1545" i="3"/>
  <c r="B1543" i="3"/>
  <c r="B1541" i="3"/>
  <c r="B1539" i="3"/>
  <c r="B1537" i="3"/>
  <c r="B1535" i="3"/>
  <c r="B1533" i="3"/>
  <c r="B1531" i="3"/>
  <c r="B1529" i="3"/>
  <c r="B1527" i="3"/>
  <c r="B1525" i="3"/>
  <c r="B1523" i="3"/>
  <c r="B1521" i="3"/>
  <c r="B1519" i="3"/>
  <c r="B1517" i="3"/>
  <c r="B1515" i="3"/>
  <c r="B1513" i="3"/>
  <c r="B1511" i="3"/>
  <c r="B1509" i="3"/>
  <c r="B1507" i="3"/>
  <c r="B1505" i="3"/>
  <c r="B1503" i="3"/>
  <c r="B1501" i="3"/>
  <c r="B1499" i="3"/>
  <c r="B1497" i="3"/>
  <c r="B1495" i="3"/>
  <c r="B1493" i="3"/>
  <c r="B1491" i="3"/>
  <c r="B1489" i="3"/>
  <c r="B1487" i="3"/>
  <c r="B1485" i="3"/>
  <c r="D1632" i="3"/>
  <c r="D1628" i="3"/>
  <c r="C1628" i="3" s="1"/>
  <c r="D1624" i="3"/>
  <c r="D1620" i="3"/>
  <c r="C1620" i="3" s="1"/>
  <c r="D1616" i="3"/>
  <c r="D1612" i="3"/>
  <c r="C1612" i="3" s="1"/>
  <c r="D1608" i="3"/>
  <c r="D1604" i="3"/>
  <c r="D1600" i="3"/>
  <c r="C1600" i="3" s="1"/>
  <c r="D1596" i="3"/>
  <c r="C1596" i="3" s="1"/>
  <c r="D1592" i="3"/>
  <c r="C1592" i="3" s="1"/>
  <c r="D1588" i="3"/>
  <c r="D1584" i="3"/>
  <c r="C1584" i="3" s="1"/>
  <c r="D1580" i="3"/>
  <c r="D1576" i="3"/>
  <c r="C1576" i="3" s="1"/>
  <c r="D1572" i="3"/>
  <c r="D1568" i="3"/>
  <c r="C1568" i="3" s="1"/>
  <c r="D1564" i="3"/>
  <c r="D1560" i="3"/>
  <c r="C1560" i="3" s="1"/>
  <c r="D1556" i="3"/>
  <c r="C1556" i="3" s="1"/>
  <c r="D1552" i="3"/>
  <c r="D1548" i="3"/>
  <c r="D1544" i="3"/>
  <c r="D1540" i="3"/>
  <c r="D1536" i="3"/>
  <c r="C1536" i="3" s="1"/>
  <c r="D1532" i="3"/>
  <c r="C1532" i="3" s="1"/>
  <c r="D1528" i="3"/>
  <c r="D1524" i="3"/>
  <c r="D1520" i="3"/>
  <c r="C1520" i="3" s="1"/>
  <c r="D1516" i="3"/>
  <c r="D1512" i="3"/>
  <c r="C1512" i="3" s="1"/>
  <c r="D1508" i="3"/>
  <c r="C1508" i="3" s="1"/>
  <c r="D1504" i="3"/>
  <c r="C1504" i="3" s="1"/>
  <c r="D1500" i="3"/>
  <c r="C1500" i="3" s="1"/>
  <c r="D1496" i="3"/>
  <c r="C1496" i="3" s="1"/>
  <c r="D1492" i="3"/>
  <c r="C1492" i="3" s="1"/>
  <c r="D1488" i="3"/>
  <c r="C1488" i="3" s="1"/>
  <c r="D1484" i="3"/>
  <c r="D1482" i="3"/>
  <c r="C1482" i="3" s="1"/>
  <c r="D1480" i="3"/>
  <c r="C1480" i="3" s="1"/>
  <c r="D1478" i="3"/>
  <c r="C1478" i="3" s="1"/>
  <c r="D1476" i="3"/>
  <c r="D1474" i="3"/>
  <c r="C1474" i="3" s="1"/>
  <c r="D1472" i="3"/>
  <c r="C1472" i="3" s="1"/>
  <c r="D1470" i="3"/>
  <c r="C1470" i="3" s="1"/>
  <c r="D1468" i="3"/>
  <c r="D1466" i="3"/>
  <c r="C1466" i="3" s="1"/>
  <c r="D1464" i="3"/>
  <c r="C1464" i="3" s="1"/>
  <c r="D1462" i="3"/>
  <c r="D1460" i="3"/>
  <c r="D1458" i="3"/>
  <c r="D1456" i="3"/>
  <c r="D1454" i="3"/>
  <c r="D1452" i="3"/>
  <c r="D1450" i="3"/>
  <c r="D1448" i="3"/>
  <c r="D1446" i="3"/>
  <c r="D1444" i="3"/>
  <c r="D1442" i="3"/>
  <c r="D1440" i="3"/>
  <c r="D1438" i="3"/>
  <c r="D1436" i="3"/>
  <c r="D1434" i="3"/>
  <c r="D1432" i="3"/>
  <c r="B1630" i="3"/>
  <c r="B1626" i="3"/>
  <c r="B1622" i="3"/>
  <c r="B1618" i="3"/>
  <c r="B1614" i="3"/>
  <c r="B1610" i="3"/>
  <c r="B1606" i="3"/>
  <c r="B1602" i="3"/>
  <c r="B1598" i="3"/>
  <c r="B1594" i="3"/>
  <c r="B1590" i="3"/>
  <c r="B1586" i="3"/>
  <c r="B1582" i="3"/>
  <c r="B1578" i="3"/>
  <c r="B1574" i="3"/>
  <c r="B1570" i="3"/>
  <c r="B1566" i="3"/>
  <c r="B1562" i="3"/>
  <c r="B1558" i="3"/>
  <c r="B1554" i="3"/>
  <c r="B1550" i="3"/>
  <c r="B1546" i="3"/>
  <c r="B1542" i="3"/>
  <c r="B1538" i="3"/>
  <c r="B1534" i="3"/>
  <c r="B1530" i="3"/>
  <c r="B1526" i="3"/>
  <c r="B1522" i="3"/>
  <c r="B1518" i="3"/>
  <c r="B1514" i="3"/>
  <c r="B1510" i="3"/>
  <c r="B1506" i="3"/>
  <c r="B1502" i="3"/>
  <c r="B1498" i="3"/>
  <c r="B1494" i="3"/>
  <c r="B1490" i="3"/>
  <c r="B1486" i="3"/>
  <c r="B1483" i="3"/>
  <c r="B1481" i="3"/>
  <c r="B1479" i="3"/>
  <c r="B1477" i="3"/>
  <c r="B1475" i="3"/>
  <c r="B1473" i="3"/>
  <c r="B1471" i="3"/>
  <c r="B1469" i="3"/>
  <c r="B1467" i="3"/>
  <c r="B1465" i="3"/>
  <c r="B1463" i="3"/>
  <c r="B1461" i="3"/>
  <c r="B1459" i="3"/>
  <c r="B1457" i="3"/>
  <c r="B1455" i="3"/>
  <c r="B1453" i="3"/>
  <c r="B1451" i="3"/>
  <c r="B1449" i="3"/>
  <c r="B1447" i="3"/>
  <c r="B1445" i="3"/>
  <c r="B1443" i="3"/>
  <c r="B1441" i="3"/>
  <c r="B1439" i="3"/>
  <c r="B1437" i="3"/>
  <c r="B1435" i="3"/>
  <c r="B1433" i="3"/>
  <c r="B1431" i="3"/>
  <c r="B1429" i="3"/>
  <c r="B1427" i="3"/>
  <c r="B1425" i="3"/>
  <c r="B1423" i="3"/>
  <c r="B1421" i="3"/>
  <c r="B1419" i="3"/>
  <c r="B1417" i="3"/>
  <c r="B1415" i="3"/>
  <c r="B1413" i="3"/>
  <c r="B1411" i="3"/>
  <c r="B1409" i="3"/>
  <c r="B1407" i="3"/>
  <c r="B1405" i="3"/>
  <c r="B1403" i="3"/>
  <c r="B1401" i="3"/>
  <c r="B1399" i="3"/>
  <c r="B1628" i="3"/>
  <c r="B1620" i="3"/>
  <c r="B1612" i="3"/>
  <c r="B1604" i="3"/>
  <c r="B1596" i="3"/>
  <c r="B1588" i="3"/>
  <c r="B1580" i="3"/>
  <c r="B1572" i="3"/>
  <c r="B1564" i="3"/>
  <c r="B1556" i="3"/>
  <c r="B1548" i="3"/>
  <c r="B1540" i="3"/>
  <c r="B1532" i="3"/>
  <c r="B1524" i="3"/>
  <c r="B1516" i="3"/>
  <c r="B1508" i="3"/>
  <c r="B1500" i="3"/>
  <c r="B1492" i="3"/>
  <c r="B1484" i="3"/>
  <c r="B1480" i="3"/>
  <c r="B1476" i="3"/>
  <c r="B1472" i="3"/>
  <c r="B1468" i="3"/>
  <c r="B1464" i="3"/>
  <c r="B1460" i="3"/>
  <c r="B1456" i="3"/>
  <c r="B1452" i="3"/>
  <c r="B1448" i="3"/>
  <c r="B1444" i="3"/>
  <c r="B1440" i="3"/>
  <c r="B1436" i="3"/>
  <c r="B1432" i="3"/>
  <c r="D1429" i="3"/>
  <c r="D1426" i="3"/>
  <c r="B1424" i="3"/>
  <c r="D1421" i="3"/>
  <c r="D1418" i="3"/>
  <c r="B1416" i="3"/>
  <c r="D1413" i="3"/>
  <c r="D1410" i="3"/>
  <c r="B1408" i="3"/>
  <c r="D1405" i="3"/>
  <c r="D1402" i="3"/>
  <c r="B1400" i="3"/>
  <c r="D1397" i="3"/>
  <c r="D1395" i="3"/>
  <c r="D1393" i="3"/>
  <c r="D1391" i="3"/>
  <c r="D1389" i="3"/>
  <c r="D1387" i="3"/>
  <c r="D1385" i="3"/>
  <c r="D1383" i="3"/>
  <c r="D1381" i="3"/>
  <c r="D1379" i="3"/>
  <c r="D1377" i="3"/>
  <c r="D1375" i="3"/>
  <c r="D1373" i="3"/>
  <c r="D1371" i="3"/>
  <c r="D1369" i="3"/>
  <c r="D1367" i="3"/>
  <c r="D1365" i="3"/>
  <c r="D1363" i="3"/>
  <c r="D1361" i="3"/>
  <c r="D1359" i="3"/>
  <c r="D1357" i="3"/>
  <c r="D1355" i="3"/>
  <c r="D1353" i="3"/>
  <c r="D1351" i="3"/>
  <c r="D1349" i="3"/>
  <c r="D1347" i="3"/>
  <c r="D1345" i="3"/>
  <c r="D1343" i="3"/>
  <c r="D1341" i="3"/>
  <c r="D1339" i="3"/>
  <c r="D1337" i="3"/>
  <c r="D1335" i="3"/>
  <c r="D1333" i="3"/>
  <c r="D1331" i="3"/>
  <c r="D1626" i="3"/>
  <c r="D1618" i="3"/>
  <c r="C1618" i="3" s="1"/>
  <c r="D1610" i="3"/>
  <c r="C1610" i="3" s="1"/>
  <c r="D1602" i="3"/>
  <c r="C1602" i="3" s="1"/>
  <c r="D1594" i="3"/>
  <c r="D1586" i="3"/>
  <c r="C1586" i="3" s="1"/>
  <c r="D1578" i="3"/>
  <c r="D1570" i="3"/>
  <c r="D1562" i="3"/>
  <c r="D1554" i="3"/>
  <c r="D1546" i="3"/>
  <c r="D1538" i="3"/>
  <c r="C1538" i="3" s="1"/>
  <c r="D1530" i="3"/>
  <c r="D1522" i="3"/>
  <c r="C1522" i="3" s="1"/>
  <c r="D1514" i="3"/>
  <c r="C1514" i="3" s="1"/>
  <c r="D1506" i="3"/>
  <c r="C1506" i="3" s="1"/>
  <c r="D1498" i="3"/>
  <c r="C1498" i="3" s="1"/>
  <c r="D1490" i="3"/>
  <c r="D1483" i="3"/>
  <c r="C1483" i="3" s="1"/>
  <c r="D1479" i="3"/>
  <c r="D1475" i="3"/>
  <c r="C1475" i="3" s="1"/>
  <c r="D1471" i="3"/>
  <c r="D1467" i="3"/>
  <c r="D1463" i="3"/>
  <c r="D1459" i="3"/>
  <c r="D1455" i="3"/>
  <c r="D1451" i="3"/>
  <c r="D1447" i="3"/>
  <c r="D1443" i="3"/>
  <c r="D1439" i="3"/>
  <c r="D1435" i="3"/>
  <c r="D1431" i="3"/>
  <c r="D1428" i="3"/>
  <c r="B1426" i="3"/>
  <c r="D1423" i="3"/>
  <c r="D1420" i="3"/>
  <c r="B1418" i="3"/>
  <c r="D1415" i="3"/>
  <c r="D1412" i="3"/>
  <c r="B1410" i="3"/>
  <c r="D1407" i="3"/>
  <c r="D1404" i="3"/>
  <c r="B1402" i="3"/>
  <c r="D1399" i="3"/>
  <c r="B1397" i="3"/>
  <c r="B1395" i="3"/>
  <c r="B1393" i="3"/>
  <c r="B1391" i="3"/>
  <c r="B1389" i="3"/>
  <c r="B1387" i="3"/>
  <c r="B1385" i="3"/>
  <c r="B1383" i="3"/>
  <c r="B1381" i="3"/>
  <c r="B1379" i="3"/>
  <c r="B1377" i="3"/>
  <c r="B1375" i="3"/>
  <c r="B1373" i="3"/>
  <c r="B1371" i="3"/>
  <c r="B1369" i="3"/>
  <c r="B1367" i="3"/>
  <c r="B1365" i="3"/>
  <c r="B1363" i="3"/>
  <c r="B1361" i="3"/>
  <c r="B1359" i="3"/>
  <c r="B1357" i="3"/>
  <c r="B1355" i="3"/>
  <c r="B1353" i="3"/>
  <c r="B1351" i="3"/>
  <c r="B1349" i="3"/>
  <c r="B1347" i="3"/>
  <c r="B1345" i="3"/>
  <c r="B1343" i="3"/>
  <c r="B1341" i="3"/>
  <c r="B1339" i="3"/>
  <c r="B1337" i="3"/>
  <c r="B1335" i="3"/>
  <c r="B1333" i="3"/>
  <c r="B1331" i="3"/>
  <c r="B1632" i="3"/>
  <c r="B1624" i="3"/>
  <c r="B1616" i="3"/>
  <c r="B1608" i="3"/>
  <c r="B1600" i="3"/>
  <c r="B1592" i="3"/>
  <c r="D1630" i="3"/>
  <c r="C1630" i="3" s="1"/>
  <c r="D1622" i="3"/>
  <c r="C1622" i="3" s="1"/>
  <c r="D1614" i="3"/>
  <c r="D1606" i="3"/>
  <c r="C1606" i="3" s="1"/>
  <c r="D1598" i="3"/>
  <c r="D1590" i="3"/>
  <c r="D1582" i="3"/>
  <c r="C1582" i="3" s="1"/>
  <c r="D1574" i="3"/>
  <c r="C1574" i="3" s="1"/>
  <c r="D1566" i="3"/>
  <c r="C1566" i="3" s="1"/>
  <c r="D1558" i="3"/>
  <c r="D1550" i="3"/>
  <c r="C1550" i="3" s="1"/>
  <c r="D1542" i="3"/>
  <c r="C1542" i="3" s="1"/>
  <c r="D1534" i="3"/>
  <c r="C1534" i="3" s="1"/>
  <c r="D1526" i="3"/>
  <c r="C1526" i="3" s="1"/>
  <c r="D1518" i="3"/>
  <c r="D1510" i="3"/>
  <c r="C1510" i="3" s="1"/>
  <c r="D1502" i="3"/>
  <c r="C1502" i="3" s="1"/>
  <c r="D1494" i="3"/>
  <c r="C1494" i="3" s="1"/>
  <c r="D1486" i="3"/>
  <c r="D1481" i="3"/>
  <c r="C1481" i="3" s="1"/>
  <c r="D1477" i="3"/>
  <c r="D1473" i="3"/>
  <c r="C1473" i="3" s="1"/>
  <c r="D1469" i="3"/>
  <c r="C1469" i="3" s="1"/>
  <c r="D1465" i="3"/>
  <c r="C1465" i="3" s="1"/>
  <c r="D1461" i="3"/>
  <c r="C1461" i="3" s="1"/>
  <c r="D1457" i="3"/>
  <c r="D1453" i="3"/>
  <c r="D1449" i="3"/>
  <c r="D1445" i="3"/>
  <c r="D1441" i="3"/>
  <c r="D1437" i="3"/>
  <c r="D1433" i="3"/>
  <c r="B1430" i="3"/>
  <c r="D1427" i="3"/>
  <c r="D1424" i="3"/>
  <c r="B1422" i="3"/>
  <c r="D1419" i="3"/>
  <c r="D1416" i="3"/>
  <c r="B1414" i="3"/>
  <c r="D1411" i="3"/>
  <c r="D1408" i="3"/>
  <c r="B1406" i="3"/>
  <c r="D1403" i="3"/>
  <c r="D1400" i="3"/>
  <c r="B1398" i="3"/>
  <c r="B1396" i="3"/>
  <c r="B1394" i="3"/>
  <c r="B1392" i="3"/>
  <c r="B1390" i="3"/>
  <c r="B1388" i="3"/>
  <c r="B1584" i="3"/>
  <c r="B1552" i="3"/>
  <c r="B1520" i="3"/>
  <c r="B1488" i="3"/>
  <c r="B1470" i="3"/>
  <c r="B1454" i="3"/>
  <c r="B1438" i="3"/>
  <c r="D1425" i="3"/>
  <c r="D1414" i="3"/>
  <c r="B1404" i="3"/>
  <c r="D1394" i="3"/>
  <c r="D1386" i="3"/>
  <c r="D1382" i="3"/>
  <c r="D1378" i="3"/>
  <c r="D1374" i="3"/>
  <c r="D1370" i="3"/>
  <c r="D1366" i="3"/>
  <c r="D1362" i="3"/>
  <c r="D1358" i="3"/>
  <c r="D1354" i="3"/>
  <c r="D1350" i="3"/>
  <c r="D1346" i="3"/>
  <c r="D1342" i="3"/>
  <c r="D1338" i="3"/>
  <c r="D1334" i="3"/>
  <c r="D1330" i="3"/>
  <c r="B1380" i="3"/>
  <c r="B1340" i="3"/>
  <c r="B1332" i="3"/>
  <c r="B1576" i="3"/>
  <c r="B1544" i="3"/>
  <c r="B1512" i="3"/>
  <c r="B1482" i="3"/>
  <c r="B1466" i="3"/>
  <c r="B1450" i="3"/>
  <c r="B1434" i="3"/>
  <c r="D1422" i="3"/>
  <c r="B1412" i="3"/>
  <c r="D1401" i="3"/>
  <c r="D1392" i="3"/>
  <c r="B1386" i="3"/>
  <c r="B1382" i="3"/>
  <c r="B1378" i="3"/>
  <c r="B1374" i="3"/>
  <c r="B1370" i="3"/>
  <c r="B1366" i="3"/>
  <c r="B1362" i="3"/>
  <c r="B1358" i="3"/>
  <c r="B1354" i="3"/>
  <c r="B1350" i="3"/>
  <c r="B1346" i="3"/>
  <c r="B1342" i="3"/>
  <c r="B1338" i="3"/>
  <c r="B1334" i="3"/>
  <c r="B1330" i="3"/>
  <c r="B1568" i="3"/>
  <c r="B1536" i="3"/>
  <c r="B1504" i="3"/>
  <c r="B1478" i="3"/>
  <c r="B1462" i="3"/>
  <c r="B1446" i="3"/>
  <c r="D1430" i="3"/>
  <c r="B1420" i="3"/>
  <c r="D1409" i="3"/>
  <c r="D1398" i="3"/>
  <c r="D1390" i="3"/>
  <c r="D1384" i="3"/>
  <c r="D1380" i="3"/>
  <c r="D1376" i="3"/>
  <c r="D1372" i="3"/>
  <c r="D1368" i="3"/>
  <c r="D1364" i="3"/>
  <c r="D1360" i="3"/>
  <c r="D1356" i="3"/>
  <c r="D1352" i="3"/>
  <c r="D1348" i="3"/>
  <c r="D1344" i="3"/>
  <c r="D1340" i="3"/>
  <c r="D1336" i="3"/>
  <c r="D1332" i="3"/>
  <c r="B1560" i="3"/>
  <c r="B1528" i="3"/>
  <c r="B1496" i="3"/>
  <c r="B1474" i="3"/>
  <c r="B1458" i="3"/>
  <c r="B1442" i="3"/>
  <c r="B1428" i="3"/>
  <c r="D1417" i="3"/>
  <c r="D1406" i="3"/>
  <c r="D1396" i="3"/>
  <c r="D1388" i="3"/>
  <c r="B1384" i="3"/>
  <c r="B1376" i="3"/>
  <c r="B1372" i="3"/>
  <c r="B1368" i="3"/>
  <c r="B1364" i="3"/>
  <c r="B1360" i="3"/>
  <c r="B1356" i="3"/>
  <c r="B1352" i="3"/>
  <c r="B1348" i="3"/>
  <c r="B1344" i="3"/>
  <c r="B1336" i="3"/>
  <c r="D1324" i="3"/>
  <c r="C1324" i="3" s="1"/>
  <c r="D1322" i="3"/>
  <c r="C1322" i="3" s="1"/>
  <c r="D1320" i="3"/>
  <c r="D1318" i="3"/>
  <c r="C1318" i="3" s="1"/>
  <c r="D1316" i="3"/>
  <c r="C1316" i="3" s="1"/>
  <c r="D1314" i="3"/>
  <c r="C1314" i="3" s="1"/>
  <c r="D1312" i="3"/>
  <c r="C1312" i="3" s="1"/>
  <c r="D1310" i="3"/>
  <c r="D1308" i="3"/>
  <c r="C1308" i="3" s="1"/>
  <c r="D1306" i="3"/>
  <c r="C1306" i="3" s="1"/>
  <c r="D1304" i="3"/>
  <c r="D1302" i="3"/>
  <c r="D1300" i="3"/>
  <c r="C1300" i="3" s="1"/>
  <c r="D1298" i="3"/>
  <c r="D1296" i="3"/>
  <c r="C1296" i="3" s="1"/>
  <c r="D1294" i="3"/>
  <c r="C1294" i="3" s="1"/>
  <c r="D1292" i="3"/>
  <c r="D1290" i="3"/>
  <c r="C1290" i="3" s="1"/>
  <c r="D1288" i="3"/>
  <c r="C1288" i="3" s="1"/>
  <c r="D1286" i="3"/>
  <c r="C1286" i="3" s="1"/>
  <c r="D1284" i="3"/>
  <c r="D1282" i="3"/>
  <c r="C1282" i="3" s="1"/>
  <c r="D1280" i="3"/>
  <c r="C1280" i="3" s="1"/>
  <c r="D1278" i="3"/>
  <c r="C1278" i="3" s="1"/>
  <c r="D1276" i="3"/>
  <c r="C1276" i="3" s="1"/>
  <c r="D1274" i="3"/>
  <c r="D1272" i="3"/>
  <c r="C1272" i="3" s="1"/>
  <c r="D1270" i="3"/>
  <c r="C1270" i="3" s="1"/>
  <c r="D1268" i="3"/>
  <c r="D1266" i="3"/>
  <c r="C1266" i="3" s="1"/>
  <c r="D1264" i="3"/>
  <c r="D1262" i="3"/>
  <c r="D1260" i="3"/>
  <c r="C1260" i="3" s="1"/>
  <c r="D1258" i="3"/>
  <c r="D1256" i="3"/>
  <c r="C1256" i="3" s="1"/>
  <c r="D1254" i="3"/>
  <c r="C1254" i="3" s="1"/>
  <c r="D1252" i="3"/>
  <c r="C1252" i="3" s="1"/>
  <c r="D1250" i="3"/>
  <c r="D1248" i="3"/>
  <c r="D1246" i="3"/>
  <c r="C1246" i="3" s="1"/>
  <c r="D1244" i="3"/>
  <c r="D1242" i="3"/>
  <c r="C1242" i="3" s="1"/>
  <c r="D1240" i="3"/>
  <c r="D1238" i="3"/>
  <c r="C1238" i="3" s="1"/>
  <c r="D1236" i="3"/>
  <c r="D1234" i="3"/>
  <c r="D1232" i="3"/>
  <c r="C1232" i="3" s="1"/>
  <c r="D1230" i="3"/>
  <c r="D1228" i="3"/>
  <c r="D1226" i="3"/>
  <c r="C1226" i="3" s="1"/>
  <c r="D1224" i="3"/>
  <c r="C1224" i="3" s="1"/>
  <c r="D1222" i="3"/>
  <c r="C1222" i="3" s="1"/>
  <c r="D1220" i="3"/>
  <c r="C1220" i="3" s="1"/>
  <c r="D1218" i="3"/>
  <c r="D1216" i="3"/>
  <c r="C1216" i="3" s="1"/>
  <c r="D1214" i="3"/>
  <c r="C1214" i="3" s="1"/>
  <c r="D1212" i="3"/>
  <c r="C1212" i="3" s="1"/>
  <c r="D1210" i="3"/>
  <c r="C1210" i="3" s="1"/>
  <c r="D1208" i="3"/>
  <c r="C1208" i="3" s="1"/>
  <c r="D1206" i="3"/>
  <c r="C1206" i="3" s="1"/>
  <c r="D1204" i="3"/>
  <c r="C1204" i="3" s="1"/>
  <c r="D1202" i="3"/>
  <c r="C1202" i="3" s="1"/>
  <c r="D1200" i="3"/>
  <c r="C1200" i="3" s="1"/>
  <c r="D1198" i="3"/>
  <c r="C1198" i="3" s="1"/>
  <c r="D1196" i="3"/>
  <c r="C1196" i="3" s="1"/>
  <c r="D1194" i="3"/>
  <c r="C1194" i="3" s="1"/>
  <c r="D1192" i="3"/>
  <c r="C1192" i="3" s="1"/>
  <c r="D1190" i="3"/>
  <c r="C1190" i="3" s="1"/>
  <c r="D1188" i="3"/>
  <c r="C1188" i="3" s="1"/>
  <c r="D1186" i="3"/>
  <c r="C1186" i="3" s="1"/>
  <c r="D1184" i="3"/>
  <c r="C1184" i="3" s="1"/>
  <c r="D1182" i="3"/>
  <c r="C1182" i="3" s="1"/>
  <c r="D1180" i="3"/>
  <c r="D1178" i="3"/>
  <c r="C1178" i="3" s="1"/>
  <c r="D1176" i="3"/>
  <c r="D1174" i="3"/>
  <c r="C1174" i="3" s="1"/>
  <c r="D1172" i="3"/>
  <c r="D1170" i="3"/>
  <c r="C1170" i="3" s="1"/>
  <c r="D1168" i="3"/>
  <c r="C1168" i="3" s="1"/>
  <c r="D1166" i="3"/>
  <c r="C1166" i="3" s="1"/>
  <c r="B1324" i="3"/>
  <c r="B1322" i="3"/>
  <c r="B1320" i="3"/>
  <c r="B1318" i="3"/>
  <c r="B1316" i="3"/>
  <c r="B1314" i="3"/>
  <c r="B1312" i="3"/>
  <c r="B1310" i="3"/>
  <c r="B1308" i="3"/>
  <c r="B1306" i="3"/>
  <c r="B1304" i="3"/>
  <c r="B1302" i="3"/>
  <c r="B1300" i="3"/>
  <c r="B1298" i="3"/>
  <c r="B1296" i="3"/>
  <c r="B1294" i="3"/>
  <c r="B1292" i="3"/>
  <c r="B1290" i="3"/>
  <c r="B1288" i="3"/>
  <c r="B1286" i="3"/>
  <c r="B1284" i="3"/>
  <c r="B1282" i="3"/>
  <c r="B1280" i="3"/>
  <c r="B1278" i="3"/>
  <c r="B1276" i="3"/>
  <c r="B1274" i="3"/>
  <c r="B1272" i="3"/>
  <c r="B1270" i="3"/>
  <c r="B1268" i="3"/>
  <c r="B1266" i="3"/>
  <c r="B1264" i="3"/>
  <c r="B1262" i="3"/>
  <c r="B1260" i="3"/>
  <c r="B1258" i="3"/>
  <c r="B1256" i="3"/>
  <c r="B1254" i="3"/>
  <c r="B1252" i="3"/>
  <c r="B1250" i="3"/>
  <c r="B1248" i="3"/>
  <c r="B1246" i="3"/>
  <c r="B1244" i="3"/>
  <c r="B1242" i="3"/>
  <c r="B1240" i="3"/>
  <c r="B1238" i="3"/>
  <c r="B1236" i="3"/>
  <c r="B1234" i="3"/>
  <c r="B1232" i="3"/>
  <c r="B1230" i="3"/>
  <c r="B1228" i="3"/>
  <c r="B1226" i="3"/>
  <c r="B1224" i="3"/>
  <c r="B1222" i="3"/>
  <c r="B1220" i="3"/>
  <c r="B1218" i="3"/>
  <c r="B1216" i="3"/>
  <c r="B1214" i="3"/>
  <c r="B1212" i="3"/>
  <c r="B1210" i="3"/>
  <c r="B1208" i="3"/>
  <c r="B1206" i="3"/>
  <c r="B1204" i="3"/>
  <c r="B1202" i="3"/>
  <c r="B1200" i="3"/>
  <c r="B1198" i="3"/>
  <c r="B1196" i="3"/>
  <c r="B1194" i="3"/>
  <c r="B1192" i="3"/>
  <c r="B1190" i="3"/>
  <c r="B1188" i="3"/>
  <c r="B1186" i="3"/>
  <c r="B1184" i="3"/>
  <c r="B1182" i="3"/>
  <c r="B1180" i="3"/>
  <c r="B1178" i="3"/>
  <c r="B1176" i="3"/>
  <c r="B1174" i="3"/>
  <c r="B1172" i="3"/>
  <c r="B1170" i="3"/>
  <c r="D1321" i="3"/>
  <c r="C1321" i="3" s="1"/>
  <c r="D1317" i="3"/>
  <c r="D1313" i="3"/>
  <c r="D1309" i="3"/>
  <c r="C1309" i="3" s="1"/>
  <c r="D1305" i="3"/>
  <c r="C1305" i="3" s="1"/>
  <c r="D1301" i="3"/>
  <c r="C1301" i="3" s="1"/>
  <c r="D1297" i="3"/>
  <c r="C1297" i="3" s="1"/>
  <c r="D1293" i="3"/>
  <c r="C1293" i="3" s="1"/>
  <c r="D1289" i="3"/>
  <c r="C1289" i="3" s="1"/>
  <c r="D1285" i="3"/>
  <c r="C1285" i="3" s="1"/>
  <c r="D1281" i="3"/>
  <c r="C1281" i="3" s="1"/>
  <c r="D1277" i="3"/>
  <c r="D1273" i="3"/>
  <c r="D1269" i="3"/>
  <c r="C1269" i="3" s="1"/>
  <c r="D1265" i="3"/>
  <c r="D1261" i="3"/>
  <c r="C1261" i="3" s="1"/>
  <c r="D1257" i="3"/>
  <c r="D1253" i="3"/>
  <c r="D1249" i="3"/>
  <c r="C1249" i="3" s="1"/>
  <c r="D1245" i="3"/>
  <c r="C1245" i="3" s="1"/>
  <c r="D1241" i="3"/>
  <c r="C1241" i="3" s="1"/>
  <c r="D1237" i="3"/>
  <c r="C1237" i="3" s="1"/>
  <c r="D1233" i="3"/>
  <c r="C1233" i="3" s="1"/>
  <c r="D1229" i="3"/>
  <c r="C1229" i="3" s="1"/>
  <c r="D1225" i="3"/>
  <c r="C1225" i="3" s="1"/>
  <c r="D1221" i="3"/>
  <c r="D1217" i="3"/>
  <c r="C1217" i="3" s="1"/>
  <c r="D1213" i="3"/>
  <c r="C1213" i="3" s="1"/>
  <c r="D1209" i="3"/>
  <c r="C1209" i="3" s="1"/>
  <c r="D1205" i="3"/>
  <c r="C1205" i="3" s="1"/>
  <c r="D1201" i="3"/>
  <c r="C1201" i="3" s="1"/>
  <c r="D1197" i="3"/>
  <c r="D1193" i="3"/>
  <c r="D1189" i="3"/>
  <c r="D1185" i="3"/>
  <c r="D1181" i="3"/>
  <c r="D1177" i="3"/>
  <c r="C1177" i="3" s="1"/>
  <c r="D1173" i="3"/>
  <c r="D1169" i="3"/>
  <c r="C1169" i="3" s="1"/>
  <c r="B1167" i="3"/>
  <c r="D1164" i="3"/>
  <c r="C1164" i="3" s="1"/>
  <c r="D1162" i="3"/>
  <c r="C1162" i="3" s="1"/>
  <c r="D1160" i="3"/>
  <c r="C1160" i="3" s="1"/>
  <c r="D1158" i="3"/>
  <c r="D1156" i="3"/>
  <c r="C1156" i="3" s="1"/>
  <c r="D1154" i="3"/>
  <c r="D1152" i="3"/>
  <c r="C1152" i="3" s="1"/>
  <c r="D1150" i="3"/>
  <c r="C1150" i="3" s="1"/>
  <c r="D1148" i="3"/>
  <c r="D1146" i="3"/>
  <c r="D1144" i="3"/>
  <c r="C1144" i="3" s="1"/>
  <c r="D1142" i="3"/>
  <c r="C1142" i="3" s="1"/>
  <c r="D1140" i="3"/>
  <c r="D1138" i="3"/>
  <c r="C1138" i="3" s="1"/>
  <c r="D1136" i="3"/>
  <c r="D1134" i="3"/>
  <c r="C1134" i="3" s="1"/>
  <c r="D1132" i="3"/>
  <c r="D1130" i="3"/>
  <c r="D1128" i="3"/>
  <c r="C1128" i="3" s="1"/>
  <c r="D1126" i="3"/>
  <c r="D1124" i="3"/>
  <c r="D1122" i="3"/>
  <c r="D1120" i="3"/>
  <c r="C1120" i="3" s="1"/>
  <c r="D1118" i="3"/>
  <c r="C1118" i="3" s="1"/>
  <c r="D1323" i="3"/>
  <c r="C1323" i="3" s="1"/>
  <c r="D1315" i="3"/>
  <c r="C1315" i="3" s="1"/>
  <c r="D1307" i="3"/>
  <c r="C1307" i="3" s="1"/>
  <c r="D1295" i="3"/>
  <c r="C1295" i="3" s="1"/>
  <c r="D1287" i="3"/>
  <c r="D1279" i="3"/>
  <c r="C1279" i="3" s="1"/>
  <c r="D1271" i="3"/>
  <c r="D1263" i="3"/>
  <c r="D1255" i="3"/>
  <c r="C1255" i="3" s="1"/>
  <c r="D1247" i="3"/>
  <c r="C1247" i="3" s="1"/>
  <c r="D1239" i="3"/>
  <c r="C1239" i="3" s="1"/>
  <c r="D1231" i="3"/>
  <c r="C1231" i="3" s="1"/>
  <c r="D1223" i="3"/>
  <c r="C1223" i="3" s="1"/>
  <c r="D1215" i="3"/>
  <c r="C1215" i="3" s="1"/>
  <c r="D1207" i="3"/>
  <c r="C1207" i="3" s="1"/>
  <c r="D1199" i="3"/>
  <c r="D1191" i="3"/>
  <c r="C1191" i="3" s="1"/>
  <c r="B1321" i="3"/>
  <c r="B1317" i="3"/>
  <c r="B1313" i="3"/>
  <c r="B1309" i="3"/>
  <c r="B1305" i="3"/>
  <c r="B1301" i="3"/>
  <c r="B1297" i="3"/>
  <c r="B1293" i="3"/>
  <c r="B1289" i="3"/>
  <c r="B1285" i="3"/>
  <c r="B1281" i="3"/>
  <c r="B1277" i="3"/>
  <c r="B1273" i="3"/>
  <c r="B1269" i="3"/>
  <c r="B1265" i="3"/>
  <c r="B1261" i="3"/>
  <c r="B1257" i="3"/>
  <c r="B1253" i="3"/>
  <c r="B1249" i="3"/>
  <c r="B1245" i="3"/>
  <c r="B1241" i="3"/>
  <c r="B1237" i="3"/>
  <c r="B1233" i="3"/>
  <c r="B1229" i="3"/>
  <c r="B1225" i="3"/>
  <c r="B1221" i="3"/>
  <c r="B1217" i="3"/>
  <c r="B1213" i="3"/>
  <c r="B1209" i="3"/>
  <c r="B1205" i="3"/>
  <c r="B1201" i="3"/>
  <c r="B1197" i="3"/>
  <c r="B1193" i="3"/>
  <c r="B1189" i="3"/>
  <c r="B1185" i="3"/>
  <c r="B1181" i="3"/>
  <c r="B1177" i="3"/>
  <c r="B1173" i="3"/>
  <c r="B1169" i="3"/>
  <c r="B1166" i="3"/>
  <c r="B1164" i="3"/>
  <c r="B1162" i="3"/>
  <c r="B1160" i="3"/>
  <c r="B1158" i="3"/>
  <c r="B1156" i="3"/>
  <c r="B1154" i="3"/>
  <c r="B1152" i="3"/>
  <c r="B1150" i="3"/>
  <c r="B1148" i="3"/>
  <c r="B1146" i="3"/>
  <c r="B1144" i="3"/>
  <c r="B1142" i="3"/>
  <c r="B1140" i="3"/>
  <c r="B1138" i="3"/>
  <c r="B1136" i="3"/>
  <c r="B1134" i="3"/>
  <c r="B1132" i="3"/>
  <c r="B1130" i="3"/>
  <c r="B1128" i="3"/>
  <c r="B1126" i="3"/>
  <c r="B1124" i="3"/>
  <c r="B1122" i="3"/>
  <c r="B1120" i="3"/>
  <c r="B1118" i="3"/>
  <c r="D1319" i="3"/>
  <c r="D1311" i="3"/>
  <c r="D1303" i="3"/>
  <c r="C1303" i="3" s="1"/>
  <c r="D1299" i="3"/>
  <c r="C1299" i="3" s="1"/>
  <c r="D1291" i="3"/>
  <c r="C1291" i="3" s="1"/>
  <c r="D1283" i="3"/>
  <c r="C1283" i="3" s="1"/>
  <c r="D1275" i="3"/>
  <c r="C1275" i="3" s="1"/>
  <c r="D1267" i="3"/>
  <c r="C1267" i="3" s="1"/>
  <c r="D1259" i="3"/>
  <c r="C1259" i="3" s="1"/>
  <c r="D1251" i="3"/>
  <c r="C1251" i="3" s="1"/>
  <c r="D1243" i="3"/>
  <c r="C1243" i="3" s="1"/>
  <c r="D1235" i="3"/>
  <c r="C1235" i="3" s="1"/>
  <c r="D1227" i="3"/>
  <c r="D1219" i="3"/>
  <c r="C1219" i="3" s="1"/>
  <c r="D1211" i="3"/>
  <c r="C1211" i="3" s="1"/>
  <c r="D1203" i="3"/>
  <c r="C1203" i="3" s="1"/>
  <c r="D1195" i="3"/>
  <c r="C1195" i="3" s="1"/>
  <c r="B1315" i="3"/>
  <c r="B1299" i="3"/>
  <c r="B1283" i="3"/>
  <c r="B1267" i="3"/>
  <c r="B1251" i="3"/>
  <c r="B1235" i="3"/>
  <c r="B1219" i="3"/>
  <c r="B1203" i="3"/>
  <c r="D1187" i="3"/>
  <c r="D1179" i="3"/>
  <c r="C1179" i="3" s="1"/>
  <c r="D1171" i="3"/>
  <c r="C1171" i="3" s="1"/>
  <c r="D1165" i="3"/>
  <c r="D1161" i="3"/>
  <c r="C1161" i="3" s="1"/>
  <c r="D1157" i="3"/>
  <c r="D1153" i="3"/>
  <c r="C1153" i="3" s="1"/>
  <c r="D1149" i="3"/>
  <c r="D1145" i="3"/>
  <c r="C1145" i="3" s="1"/>
  <c r="D1141" i="3"/>
  <c r="C1141" i="3" s="1"/>
  <c r="D1137" i="3"/>
  <c r="C1137" i="3" s="1"/>
  <c r="D1133" i="3"/>
  <c r="C1133" i="3" s="1"/>
  <c r="D1129" i="3"/>
  <c r="D1125" i="3"/>
  <c r="D1121" i="3"/>
  <c r="C1121" i="3" s="1"/>
  <c r="D1117" i="3"/>
  <c r="B1307" i="3"/>
  <c r="D1175" i="3"/>
  <c r="C1175" i="3" s="1"/>
  <c r="D1163" i="3"/>
  <c r="C1163" i="3" s="1"/>
  <c r="D1155" i="3"/>
  <c r="C1155" i="3" s="1"/>
  <c r="D1147" i="3"/>
  <c r="D1139" i="3"/>
  <c r="C1139" i="3" s="1"/>
  <c r="D1131" i="3"/>
  <c r="C1131" i="3" s="1"/>
  <c r="D1123" i="3"/>
  <c r="B1319" i="3"/>
  <c r="B1287" i="3"/>
  <c r="B1255" i="3"/>
  <c r="B1223" i="3"/>
  <c r="B1191" i="3"/>
  <c r="B1175" i="3"/>
  <c r="B1163" i="3"/>
  <c r="B1155" i="3"/>
  <c r="B1147" i="3"/>
  <c r="B1139" i="3"/>
  <c r="B1131" i="3"/>
  <c r="B1123" i="3"/>
  <c r="B1311" i="3"/>
  <c r="B1295" i="3"/>
  <c r="B1279" i="3"/>
  <c r="B1263" i="3"/>
  <c r="B1247" i="3"/>
  <c r="B1231" i="3"/>
  <c r="B1215" i="3"/>
  <c r="B1199" i="3"/>
  <c r="B1187" i="3"/>
  <c r="B1179" i="3"/>
  <c r="B1171" i="3"/>
  <c r="B1165" i="3"/>
  <c r="B1161" i="3"/>
  <c r="B1157" i="3"/>
  <c r="B1153" i="3"/>
  <c r="B1149" i="3"/>
  <c r="B1145" i="3"/>
  <c r="B1141" i="3"/>
  <c r="B1137" i="3"/>
  <c r="B1133" i="3"/>
  <c r="B1129" i="3"/>
  <c r="B1125" i="3"/>
  <c r="B1121" i="3"/>
  <c r="B1117" i="3"/>
  <c r="B1323" i="3"/>
  <c r="B1291" i="3"/>
  <c r="B1275" i="3"/>
  <c r="B1259" i="3"/>
  <c r="B1243" i="3"/>
  <c r="B1227" i="3"/>
  <c r="B1211" i="3"/>
  <c r="B1195" i="3"/>
  <c r="D1183" i="3"/>
  <c r="C1183" i="3" s="1"/>
  <c r="B1168" i="3"/>
  <c r="D1159" i="3"/>
  <c r="C1159" i="3" s="1"/>
  <c r="D1151" i="3"/>
  <c r="C1151" i="3" s="1"/>
  <c r="D1143" i="3"/>
  <c r="D1135" i="3"/>
  <c r="D1127" i="3"/>
  <c r="D1119" i="3"/>
  <c r="B1303" i="3"/>
  <c r="B1271" i="3"/>
  <c r="B1239" i="3"/>
  <c r="B1207" i="3"/>
  <c r="B1183" i="3"/>
  <c r="D1167" i="3"/>
  <c r="C1167" i="3" s="1"/>
  <c r="B1159" i="3"/>
  <c r="B1151" i="3"/>
  <c r="B1143" i="3"/>
  <c r="B1135" i="3"/>
  <c r="B1127" i="3"/>
  <c r="B1119" i="3"/>
  <c r="D881" i="3"/>
  <c r="C881" i="3" s="1"/>
  <c r="D879" i="3"/>
  <c r="C879" i="3" s="1"/>
  <c r="D877" i="3"/>
  <c r="C877" i="3" s="1"/>
  <c r="D875" i="3"/>
  <c r="D873" i="3"/>
  <c r="D871" i="3"/>
  <c r="C871" i="3" s="1"/>
  <c r="D869" i="3"/>
  <c r="C869" i="3" s="1"/>
  <c r="D867" i="3"/>
  <c r="C867" i="3" s="1"/>
  <c r="D865" i="3"/>
  <c r="D863" i="3"/>
  <c r="D861" i="3"/>
  <c r="D859" i="3"/>
  <c r="C859" i="3" s="1"/>
  <c r="D857" i="3"/>
  <c r="C857" i="3" s="1"/>
  <c r="D855" i="3"/>
  <c r="C855" i="3" s="1"/>
  <c r="D853" i="3"/>
  <c r="D851" i="3"/>
  <c r="C851" i="3" s="1"/>
  <c r="D849" i="3"/>
  <c r="C849" i="3" s="1"/>
  <c r="D847" i="3"/>
  <c r="C847" i="3" s="1"/>
  <c r="D845" i="3"/>
  <c r="D843" i="3"/>
  <c r="C843" i="3" s="1"/>
  <c r="D841" i="3"/>
  <c r="D839" i="3"/>
  <c r="D837" i="3"/>
  <c r="C837" i="3" s="1"/>
  <c r="D835" i="3"/>
  <c r="D833" i="3"/>
  <c r="C833" i="3" s="1"/>
  <c r="D831" i="3"/>
  <c r="C831" i="3" s="1"/>
  <c r="D829" i="3"/>
  <c r="D827" i="3"/>
  <c r="C827" i="3" s="1"/>
  <c r="D825" i="3"/>
  <c r="C825" i="3" s="1"/>
  <c r="D823" i="3"/>
  <c r="D821" i="3"/>
  <c r="C821" i="3" s="1"/>
  <c r="D819" i="3"/>
  <c r="C819" i="3" s="1"/>
  <c r="D817" i="3"/>
  <c r="C817" i="3" s="1"/>
  <c r="D815" i="3"/>
  <c r="C815" i="3" s="1"/>
  <c r="D813" i="3"/>
  <c r="D811" i="3"/>
  <c r="C811" i="3" s="1"/>
  <c r="D809" i="3"/>
  <c r="D807" i="3"/>
  <c r="C807" i="3" s="1"/>
  <c r="D805" i="3"/>
  <c r="C805" i="3" s="1"/>
  <c r="D803" i="3"/>
  <c r="C803" i="3" s="1"/>
  <c r="D801" i="3"/>
  <c r="D799" i="3"/>
  <c r="D797" i="3"/>
  <c r="C797" i="3" s="1"/>
  <c r="D795" i="3"/>
  <c r="C795" i="3" s="1"/>
  <c r="D793" i="3"/>
  <c r="C793" i="3" s="1"/>
  <c r="D791" i="3"/>
  <c r="C791" i="3" s="1"/>
  <c r="D789" i="3"/>
  <c r="C789" i="3" s="1"/>
  <c r="D787" i="3"/>
  <c r="C787" i="3" s="1"/>
  <c r="D785" i="3"/>
  <c r="D783" i="3"/>
  <c r="C783" i="3" s="1"/>
  <c r="D781" i="3"/>
  <c r="C781" i="3" s="1"/>
  <c r="D779" i="3"/>
  <c r="C779" i="3" s="1"/>
  <c r="D777" i="3"/>
  <c r="C777" i="3" s="1"/>
  <c r="B881" i="3"/>
  <c r="B877" i="3"/>
  <c r="B873" i="3"/>
  <c r="B869" i="3"/>
  <c r="B865" i="3"/>
  <c r="B861" i="3"/>
  <c r="B857" i="3"/>
  <c r="B853" i="3"/>
  <c r="B849" i="3"/>
  <c r="B845" i="3"/>
  <c r="B841" i="3"/>
  <c r="B837" i="3"/>
  <c r="B833" i="3"/>
  <c r="B829" i="3"/>
  <c r="B825" i="3"/>
  <c r="B821" i="3"/>
  <c r="B817" i="3"/>
  <c r="B813" i="3"/>
  <c r="B882" i="3"/>
  <c r="B880" i="3"/>
  <c r="B878" i="3"/>
  <c r="B876" i="3"/>
  <c r="B874" i="3"/>
  <c r="B872" i="3"/>
  <c r="B870" i="3"/>
  <c r="B868" i="3"/>
  <c r="B866" i="3"/>
  <c r="B864" i="3"/>
  <c r="B862" i="3"/>
  <c r="B860" i="3"/>
  <c r="B858" i="3"/>
  <c r="B856" i="3"/>
  <c r="B854" i="3"/>
  <c r="B852" i="3"/>
  <c r="B850" i="3"/>
  <c r="B848" i="3"/>
  <c r="B846" i="3"/>
  <c r="B844" i="3"/>
  <c r="B842" i="3"/>
  <c r="B840" i="3"/>
  <c r="B838" i="3"/>
  <c r="B836" i="3"/>
  <c r="B834" i="3"/>
  <c r="B832" i="3"/>
  <c r="B830" i="3"/>
  <c r="B828" i="3"/>
  <c r="B826" i="3"/>
  <c r="B824" i="3"/>
  <c r="B822" i="3"/>
  <c r="B820" i="3"/>
  <c r="B818" i="3"/>
  <c r="B816" i="3"/>
  <c r="B814" i="3"/>
  <c r="B812" i="3"/>
  <c r="B810" i="3"/>
  <c r="B808" i="3"/>
  <c r="B806" i="3"/>
  <c r="B804" i="3"/>
  <c r="B802" i="3"/>
  <c r="B800" i="3"/>
  <c r="B798" i="3"/>
  <c r="B796" i="3"/>
  <c r="B794" i="3"/>
  <c r="B792" i="3"/>
  <c r="B790" i="3"/>
  <c r="B788" i="3"/>
  <c r="B786" i="3"/>
  <c r="B784" i="3"/>
  <c r="B782" i="3"/>
  <c r="B780" i="3"/>
  <c r="B778" i="3"/>
  <c r="B879" i="3"/>
  <c r="B875" i="3"/>
  <c r="B871" i="3"/>
  <c r="B867" i="3"/>
  <c r="B863" i="3"/>
  <c r="B859" i="3"/>
  <c r="B855" i="3"/>
  <c r="B851" i="3"/>
  <c r="B847" i="3"/>
  <c r="B843" i="3"/>
  <c r="B839" i="3"/>
  <c r="B835" i="3"/>
  <c r="B831" i="3"/>
  <c r="B827" i="3"/>
  <c r="B823" i="3"/>
  <c r="B819" i="3"/>
  <c r="B815" i="3"/>
  <c r="D876" i="3"/>
  <c r="D868" i="3"/>
  <c r="C868" i="3" s="1"/>
  <c r="D860" i="3"/>
  <c r="C860" i="3" s="1"/>
  <c r="D852" i="3"/>
  <c r="D844" i="3"/>
  <c r="C844" i="3" s="1"/>
  <c r="D836" i="3"/>
  <c r="C836" i="3" s="1"/>
  <c r="D828" i="3"/>
  <c r="D820" i="3"/>
  <c r="D812" i="3"/>
  <c r="D808" i="3"/>
  <c r="D804" i="3"/>
  <c r="C804" i="3" s="1"/>
  <c r="D800" i="3"/>
  <c r="C800" i="3" s="1"/>
  <c r="D796" i="3"/>
  <c r="C796" i="3" s="1"/>
  <c r="D792" i="3"/>
  <c r="D788" i="3"/>
  <c r="D784" i="3"/>
  <c r="D780" i="3"/>
  <c r="C780" i="3" s="1"/>
  <c r="D864" i="3"/>
  <c r="C864" i="3" s="1"/>
  <c r="D878" i="3"/>
  <c r="C878" i="3" s="1"/>
  <c r="D862" i="3"/>
  <c r="C862" i="3" s="1"/>
  <c r="D846" i="3"/>
  <c r="D830" i="3"/>
  <c r="C830" i="3" s="1"/>
  <c r="D814" i="3"/>
  <c r="B805" i="3"/>
  <c r="B793" i="3"/>
  <c r="B785" i="3"/>
  <c r="B777" i="3"/>
  <c r="D882" i="3"/>
  <c r="C882" i="3" s="1"/>
  <c r="D874" i="3"/>
  <c r="C874" i="3" s="1"/>
  <c r="D866" i="3"/>
  <c r="D858" i="3"/>
  <c r="C858" i="3" s="1"/>
  <c r="D850" i="3"/>
  <c r="C850" i="3" s="1"/>
  <c r="D842" i="3"/>
  <c r="C842" i="3" s="1"/>
  <c r="D834" i="3"/>
  <c r="C834" i="3" s="1"/>
  <c r="D826" i="3"/>
  <c r="D818" i="3"/>
  <c r="B811" i="3"/>
  <c r="B807" i="3"/>
  <c r="B803" i="3"/>
  <c r="B799" i="3"/>
  <c r="B795" i="3"/>
  <c r="B791" i="3"/>
  <c r="B787" i="3"/>
  <c r="B783" i="3"/>
  <c r="B779" i="3"/>
  <c r="D880" i="3"/>
  <c r="D872" i="3"/>
  <c r="C872" i="3" s="1"/>
  <c r="D856" i="3"/>
  <c r="C856" i="3" s="1"/>
  <c r="D848" i="3"/>
  <c r="C848" i="3" s="1"/>
  <c r="D840" i="3"/>
  <c r="C840" i="3" s="1"/>
  <c r="D832" i="3"/>
  <c r="C832" i="3" s="1"/>
  <c r="D824" i="3"/>
  <c r="C824" i="3" s="1"/>
  <c r="D816" i="3"/>
  <c r="C816" i="3" s="1"/>
  <c r="D810" i="3"/>
  <c r="C810" i="3" s="1"/>
  <c r="D806" i="3"/>
  <c r="C806" i="3" s="1"/>
  <c r="D802" i="3"/>
  <c r="C802" i="3" s="1"/>
  <c r="D798" i="3"/>
  <c r="C798" i="3" s="1"/>
  <c r="D794" i="3"/>
  <c r="C794" i="3" s="1"/>
  <c r="D790" i="3"/>
  <c r="C790" i="3" s="1"/>
  <c r="D786" i="3"/>
  <c r="C786" i="3" s="1"/>
  <c r="D782" i="3"/>
  <c r="C782" i="3" s="1"/>
  <c r="D778" i="3"/>
  <c r="C778" i="3" s="1"/>
  <c r="D870" i="3"/>
  <c r="D854" i="3"/>
  <c r="C854" i="3" s="1"/>
  <c r="D838" i="3"/>
  <c r="C838" i="3" s="1"/>
  <c r="D822" i="3"/>
  <c r="C822" i="3" s="1"/>
  <c r="B809" i="3"/>
  <c r="B801" i="3"/>
  <c r="B797" i="3"/>
  <c r="B789" i="3"/>
  <c r="B781" i="3"/>
  <c r="D339" i="3"/>
  <c r="D337" i="3"/>
  <c r="D335" i="3"/>
  <c r="D333" i="3"/>
  <c r="D331" i="3"/>
  <c r="D329" i="3"/>
  <c r="D327" i="3"/>
  <c r="D325" i="3"/>
  <c r="D323" i="3"/>
  <c r="D321" i="3"/>
  <c r="D319" i="3"/>
  <c r="D317" i="3"/>
  <c r="D315" i="3"/>
  <c r="D313" i="3"/>
  <c r="D311" i="3"/>
  <c r="D309" i="3"/>
  <c r="D307" i="3"/>
  <c r="D305" i="3"/>
  <c r="D303" i="3"/>
  <c r="D301" i="3"/>
  <c r="D299" i="3"/>
  <c r="D297" i="3"/>
  <c r="D295" i="3"/>
  <c r="D293" i="3"/>
  <c r="D291" i="3"/>
  <c r="D289" i="3"/>
  <c r="D287" i="3"/>
  <c r="D285" i="3"/>
  <c r="D283" i="3"/>
  <c r="D281" i="3"/>
  <c r="D279" i="3"/>
  <c r="D277" i="3"/>
  <c r="D275" i="3"/>
  <c r="D273" i="3"/>
  <c r="D271" i="3"/>
  <c r="D269" i="3"/>
  <c r="D267" i="3"/>
  <c r="D265" i="3"/>
  <c r="D263" i="3"/>
  <c r="D261" i="3"/>
  <c r="D259" i="3"/>
  <c r="D257" i="3"/>
  <c r="D255" i="3"/>
  <c r="D253" i="3"/>
  <c r="D251" i="3"/>
  <c r="D249" i="3"/>
  <c r="D481" i="3"/>
  <c r="C481" i="3" s="1"/>
  <c r="D479" i="3"/>
  <c r="C479" i="3" s="1"/>
  <c r="D477" i="3"/>
  <c r="D475" i="3"/>
  <c r="D473" i="3"/>
  <c r="C473" i="3" s="1"/>
  <c r="D471" i="3"/>
  <c r="D469" i="3"/>
  <c r="C469" i="3" s="1"/>
  <c r="D467" i="3"/>
  <c r="C467" i="3" s="1"/>
  <c r="D465" i="3"/>
  <c r="C465" i="3" s="1"/>
  <c r="D463" i="3"/>
  <c r="C463" i="3" s="1"/>
  <c r="D461" i="3"/>
  <c r="C461" i="3" s="1"/>
  <c r="D459" i="3"/>
  <c r="C459" i="3" s="1"/>
  <c r="D457" i="3"/>
  <c r="C457" i="3" s="1"/>
  <c r="D455" i="3"/>
  <c r="C455" i="3" s="1"/>
  <c r="D453" i="3"/>
  <c r="C453" i="3" s="1"/>
  <c r="D451" i="3"/>
  <c r="C451" i="3" s="1"/>
  <c r="D449" i="3"/>
  <c r="D447" i="3"/>
  <c r="C447" i="3" s="1"/>
  <c r="D445" i="3"/>
  <c r="D443" i="3"/>
  <c r="C443" i="3" s="1"/>
  <c r="D441" i="3"/>
  <c r="C441" i="3" s="1"/>
  <c r="D439" i="3"/>
  <c r="D437" i="3"/>
  <c r="D435" i="3"/>
  <c r="C435" i="3" s="1"/>
  <c r="D433" i="3"/>
  <c r="D431" i="3"/>
  <c r="C431" i="3" s="1"/>
  <c r="D429" i="3"/>
  <c r="C429" i="3" s="1"/>
  <c r="D427" i="3"/>
  <c r="D425" i="3"/>
  <c r="C425" i="3" s="1"/>
  <c r="B339" i="3"/>
  <c r="B337" i="3"/>
  <c r="B335" i="3"/>
  <c r="B333" i="3"/>
  <c r="B331" i="3"/>
  <c r="B329" i="3"/>
  <c r="B327" i="3"/>
  <c r="B325" i="3"/>
  <c r="B323" i="3"/>
  <c r="B321" i="3"/>
  <c r="B31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63" i="3"/>
  <c r="B261" i="3"/>
  <c r="B259" i="3"/>
  <c r="B257" i="3"/>
  <c r="B255" i="3"/>
  <c r="B253" i="3"/>
  <c r="B251" i="3"/>
  <c r="B249" i="3"/>
  <c r="B481" i="3"/>
  <c r="B479" i="3"/>
  <c r="B477" i="3"/>
  <c r="B475" i="3"/>
  <c r="B473" i="3"/>
  <c r="B471" i="3"/>
  <c r="B469" i="3"/>
  <c r="B467" i="3"/>
  <c r="B465" i="3"/>
  <c r="B463" i="3"/>
  <c r="B461" i="3"/>
  <c r="B459" i="3"/>
  <c r="B457" i="3"/>
  <c r="B455" i="3"/>
  <c r="B453" i="3"/>
  <c r="B451" i="3"/>
  <c r="B449" i="3"/>
  <c r="B447" i="3"/>
  <c r="B445" i="3"/>
  <c r="B443" i="3"/>
  <c r="B441" i="3"/>
  <c r="B439" i="3"/>
  <c r="B437" i="3"/>
  <c r="B435" i="3"/>
  <c r="B433" i="3"/>
  <c r="B431" i="3"/>
  <c r="D338" i="3"/>
  <c r="D334" i="3"/>
  <c r="D330" i="3"/>
  <c r="D326" i="3"/>
  <c r="D322" i="3"/>
  <c r="D318" i="3"/>
  <c r="D314" i="3"/>
  <c r="D310" i="3"/>
  <c r="D306" i="3"/>
  <c r="D302" i="3"/>
  <c r="D298" i="3"/>
  <c r="D294" i="3"/>
  <c r="D290" i="3"/>
  <c r="D286" i="3"/>
  <c r="D282" i="3"/>
  <c r="D278" i="3"/>
  <c r="D274" i="3"/>
  <c r="D270" i="3"/>
  <c r="D266" i="3"/>
  <c r="D262" i="3"/>
  <c r="D258" i="3"/>
  <c r="D254" i="3"/>
  <c r="D250" i="3"/>
  <c r="D480" i="3"/>
  <c r="D476" i="3"/>
  <c r="D472" i="3"/>
  <c r="C472" i="3" s="1"/>
  <c r="D468" i="3"/>
  <c r="C468" i="3" s="1"/>
  <c r="D464" i="3"/>
  <c r="C464" i="3" s="1"/>
  <c r="D460" i="3"/>
  <c r="C460" i="3" s="1"/>
  <c r="D456" i="3"/>
  <c r="C456" i="3" s="1"/>
  <c r="D452" i="3"/>
  <c r="D448" i="3"/>
  <c r="C448" i="3" s="1"/>
  <c r="D444" i="3"/>
  <c r="D440" i="3"/>
  <c r="C440" i="3" s="1"/>
  <c r="D436" i="3"/>
  <c r="D432" i="3"/>
  <c r="B429" i="3"/>
  <c r="D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92" i="3"/>
  <c r="B390" i="3"/>
  <c r="B388" i="3"/>
  <c r="B386" i="3"/>
  <c r="B384" i="3"/>
  <c r="B382" i="3"/>
  <c r="B380" i="3"/>
  <c r="B378" i="3"/>
  <c r="B376" i="3"/>
  <c r="B374" i="3"/>
  <c r="B372" i="3"/>
  <c r="B370" i="3"/>
  <c r="B368" i="3"/>
  <c r="B366" i="3"/>
  <c r="B364" i="3"/>
  <c r="B362" i="3"/>
  <c r="B360" i="3"/>
  <c r="B358" i="3"/>
  <c r="B356" i="3"/>
  <c r="B354" i="3"/>
  <c r="B352" i="3"/>
  <c r="B350" i="3"/>
  <c r="B348" i="3"/>
  <c r="D340" i="3"/>
  <c r="D328" i="3"/>
  <c r="D320" i="3"/>
  <c r="B338" i="3"/>
  <c r="B334" i="3"/>
  <c r="B330" i="3"/>
  <c r="B326" i="3"/>
  <c r="B322" i="3"/>
  <c r="B318" i="3"/>
  <c r="B314" i="3"/>
  <c r="B310" i="3"/>
  <c r="B306" i="3"/>
  <c r="B302" i="3"/>
  <c r="B298" i="3"/>
  <c r="B294" i="3"/>
  <c r="B290" i="3"/>
  <c r="B286" i="3"/>
  <c r="B282" i="3"/>
  <c r="B278" i="3"/>
  <c r="B274" i="3"/>
  <c r="B270" i="3"/>
  <c r="B266" i="3"/>
  <c r="B262" i="3"/>
  <c r="B258" i="3"/>
  <c r="B254" i="3"/>
  <c r="B250" i="3"/>
  <c r="B480" i="3"/>
  <c r="B476" i="3"/>
  <c r="B472" i="3"/>
  <c r="B468" i="3"/>
  <c r="B464" i="3"/>
  <c r="B460" i="3"/>
  <c r="B456" i="3"/>
  <c r="B452" i="3"/>
  <c r="B448" i="3"/>
  <c r="B444" i="3"/>
  <c r="B440" i="3"/>
  <c r="B436" i="3"/>
  <c r="B432" i="3"/>
  <c r="D428" i="3"/>
  <c r="B426" i="3"/>
  <c r="D423" i="3"/>
  <c r="C423" i="3" s="1"/>
  <c r="D421" i="3"/>
  <c r="C421" i="3" s="1"/>
  <c r="D419" i="3"/>
  <c r="D417" i="3"/>
  <c r="D415" i="3"/>
  <c r="C415" i="3" s="1"/>
  <c r="D413" i="3"/>
  <c r="C413" i="3" s="1"/>
  <c r="D411" i="3"/>
  <c r="C411" i="3" s="1"/>
  <c r="D409" i="3"/>
  <c r="C409" i="3" s="1"/>
  <c r="D407" i="3"/>
  <c r="C407" i="3" s="1"/>
  <c r="D405" i="3"/>
  <c r="C405" i="3" s="1"/>
  <c r="D403" i="3"/>
  <c r="C403" i="3" s="1"/>
  <c r="D401" i="3"/>
  <c r="C401" i="3" s="1"/>
  <c r="D399" i="3"/>
  <c r="C399" i="3" s="1"/>
  <c r="D397" i="3"/>
  <c r="C397" i="3" s="1"/>
  <c r="D395" i="3"/>
  <c r="C395" i="3" s="1"/>
  <c r="D393" i="3"/>
  <c r="D391" i="3"/>
  <c r="C391" i="3" s="1"/>
  <c r="D389" i="3"/>
  <c r="D387" i="3"/>
  <c r="C387" i="3" s="1"/>
  <c r="D385" i="3"/>
  <c r="C385" i="3" s="1"/>
  <c r="D383" i="3"/>
  <c r="D381" i="3"/>
  <c r="C381" i="3" s="1"/>
  <c r="D379" i="3"/>
  <c r="C379" i="3" s="1"/>
  <c r="D377" i="3"/>
  <c r="C377" i="3" s="1"/>
  <c r="D375" i="3"/>
  <c r="C375" i="3" s="1"/>
  <c r="D373" i="3"/>
  <c r="D371" i="3"/>
  <c r="D369" i="3"/>
  <c r="D367" i="3"/>
  <c r="C367" i="3" s="1"/>
  <c r="D365" i="3"/>
  <c r="C365" i="3" s="1"/>
  <c r="D363" i="3"/>
  <c r="D361" i="3"/>
  <c r="C361" i="3" s="1"/>
  <c r="D359" i="3"/>
  <c r="D357" i="3"/>
  <c r="C357" i="3" s="1"/>
  <c r="D355" i="3"/>
  <c r="C355" i="3" s="1"/>
  <c r="D353" i="3"/>
  <c r="C353" i="3" s="1"/>
  <c r="D351" i="3"/>
  <c r="C351" i="3" s="1"/>
  <c r="D349" i="3"/>
  <c r="D347" i="3"/>
  <c r="D336" i="3"/>
  <c r="D332" i="3"/>
  <c r="D324" i="3"/>
  <c r="B332" i="3"/>
  <c r="D316" i="3"/>
  <c r="D308" i="3"/>
  <c r="D300" i="3"/>
  <c r="D292" i="3"/>
  <c r="D284" i="3"/>
  <c r="D276" i="3"/>
  <c r="D268" i="3"/>
  <c r="D260" i="3"/>
  <c r="D252" i="3"/>
  <c r="D482" i="3"/>
  <c r="D474" i="3"/>
  <c r="C474" i="3" s="1"/>
  <c r="D466" i="3"/>
  <c r="C466" i="3" s="1"/>
  <c r="D458" i="3"/>
  <c r="C458" i="3" s="1"/>
  <c r="D450" i="3"/>
  <c r="D442" i="3"/>
  <c r="D434" i="3"/>
  <c r="C434" i="3" s="1"/>
  <c r="B428" i="3"/>
  <c r="B423" i="3"/>
  <c r="B419" i="3"/>
  <c r="B415" i="3"/>
  <c r="B411" i="3"/>
  <c r="B407" i="3"/>
  <c r="B403" i="3"/>
  <c r="B399" i="3"/>
  <c r="B395" i="3"/>
  <c r="B391" i="3"/>
  <c r="B387" i="3"/>
  <c r="B383" i="3"/>
  <c r="B379" i="3"/>
  <c r="B375" i="3"/>
  <c r="B371" i="3"/>
  <c r="B367" i="3"/>
  <c r="B363" i="3"/>
  <c r="B359" i="3"/>
  <c r="B355" i="3"/>
  <c r="B351" i="3"/>
  <c r="B347" i="3"/>
  <c r="B328" i="3"/>
  <c r="B316" i="3"/>
  <c r="B308" i="3"/>
  <c r="B300" i="3"/>
  <c r="B292" i="3"/>
  <c r="B284" i="3"/>
  <c r="B276" i="3"/>
  <c r="B268" i="3"/>
  <c r="B260" i="3"/>
  <c r="B252" i="3"/>
  <c r="B482" i="3"/>
  <c r="B474" i="3"/>
  <c r="B466" i="3"/>
  <c r="B458" i="3"/>
  <c r="B450" i="3"/>
  <c r="B442" i="3"/>
  <c r="B434" i="3"/>
  <c r="B427" i="3"/>
  <c r="D422" i="3"/>
  <c r="C422" i="3" s="1"/>
  <c r="D418" i="3"/>
  <c r="D414" i="3"/>
  <c r="C414" i="3" s="1"/>
  <c r="D410" i="3"/>
  <c r="C410" i="3" s="1"/>
  <c r="D406" i="3"/>
  <c r="C406" i="3" s="1"/>
  <c r="D402" i="3"/>
  <c r="C402" i="3" s="1"/>
  <c r="D398" i="3"/>
  <c r="C398" i="3" s="1"/>
  <c r="D394" i="3"/>
  <c r="D390" i="3"/>
  <c r="C390" i="3" s="1"/>
  <c r="D386" i="3"/>
  <c r="C386" i="3" s="1"/>
  <c r="D382" i="3"/>
  <c r="C382" i="3" s="1"/>
  <c r="D378" i="3"/>
  <c r="C378" i="3" s="1"/>
  <c r="D374" i="3"/>
  <c r="D370" i="3"/>
  <c r="C370" i="3" s="1"/>
  <c r="D366" i="3"/>
  <c r="D362" i="3"/>
  <c r="D358" i="3"/>
  <c r="C358" i="3" s="1"/>
  <c r="D354" i="3"/>
  <c r="C354" i="3" s="1"/>
  <c r="D350" i="3"/>
  <c r="C350" i="3" s="1"/>
  <c r="B340" i="3"/>
  <c r="B324" i="3"/>
  <c r="D312" i="3"/>
  <c r="D304" i="3"/>
  <c r="D296" i="3"/>
  <c r="D288" i="3"/>
  <c r="D280" i="3"/>
  <c r="D272" i="3"/>
  <c r="D264" i="3"/>
  <c r="D256" i="3"/>
  <c r="D478" i="3"/>
  <c r="D470" i="3"/>
  <c r="D462" i="3"/>
  <c r="C462" i="3" s="1"/>
  <c r="D454" i="3"/>
  <c r="D446" i="3"/>
  <c r="D438" i="3"/>
  <c r="D430" i="3"/>
  <c r="B425" i="3"/>
  <c r="B421" i="3"/>
  <c r="B417" i="3"/>
  <c r="B413" i="3"/>
  <c r="B409" i="3"/>
  <c r="B405" i="3"/>
  <c r="B401" i="3"/>
  <c r="B397" i="3"/>
  <c r="B393" i="3"/>
  <c r="B389" i="3"/>
  <c r="B385" i="3"/>
  <c r="B381" i="3"/>
  <c r="B377" i="3"/>
  <c r="B373" i="3"/>
  <c r="B369" i="3"/>
  <c r="B365" i="3"/>
  <c r="B361" i="3"/>
  <c r="B357" i="3"/>
  <c r="B353" i="3"/>
  <c r="B349" i="3"/>
  <c r="B336" i="3"/>
  <c r="B320" i="3"/>
  <c r="B312" i="3"/>
  <c r="B304" i="3"/>
  <c r="B296" i="3"/>
  <c r="B288" i="3"/>
  <c r="B280" i="3"/>
  <c r="B272" i="3"/>
  <c r="B264" i="3"/>
  <c r="B256" i="3"/>
  <c r="B478" i="3"/>
  <c r="B470" i="3"/>
  <c r="B462" i="3"/>
  <c r="B454" i="3"/>
  <c r="B446" i="3"/>
  <c r="B438" i="3"/>
  <c r="B430" i="3"/>
  <c r="D424" i="3"/>
  <c r="C424" i="3" s="1"/>
  <c r="D420" i="3"/>
  <c r="C420" i="3" s="1"/>
  <c r="D416" i="3"/>
  <c r="C416" i="3" s="1"/>
  <c r="D412" i="3"/>
  <c r="D408" i="3"/>
  <c r="C408" i="3" s="1"/>
  <c r="D404" i="3"/>
  <c r="D400" i="3"/>
  <c r="D396" i="3"/>
  <c r="D392" i="3"/>
  <c r="C392" i="3" s="1"/>
  <c r="D388" i="3"/>
  <c r="C388" i="3" s="1"/>
  <c r="D384" i="3"/>
  <c r="C384" i="3" s="1"/>
  <c r="D380" i="3"/>
  <c r="D376" i="3"/>
  <c r="C376" i="3" s="1"/>
  <c r="D372" i="3"/>
  <c r="C372" i="3" s="1"/>
  <c r="D368" i="3"/>
  <c r="C368" i="3" s="1"/>
  <c r="D364" i="3"/>
  <c r="D360" i="3"/>
  <c r="C360" i="3" s="1"/>
  <c r="D356" i="3"/>
  <c r="C356" i="3" s="1"/>
  <c r="D352" i="3"/>
  <c r="C352" i="3" s="1"/>
  <c r="D348" i="3"/>
  <c r="B110" i="3"/>
  <c r="B118" i="3"/>
  <c r="B126" i="3"/>
  <c r="B134" i="3"/>
  <c r="B142" i="3"/>
  <c r="B150" i="3"/>
  <c r="B158" i="3"/>
  <c r="B166" i="3"/>
  <c r="B174" i="3"/>
  <c r="B242" i="3"/>
  <c r="D106" i="3"/>
  <c r="D114" i="3"/>
  <c r="D122" i="3"/>
  <c r="D130" i="3"/>
  <c r="D138" i="3"/>
  <c r="D146" i="3"/>
  <c r="D154" i="3"/>
  <c r="D162" i="3"/>
  <c r="D170" i="3"/>
  <c r="D178" i="3"/>
  <c r="C178" i="3" s="1"/>
  <c r="B111" i="3"/>
  <c r="B119" i="3"/>
  <c r="B127" i="3"/>
  <c r="B135" i="3"/>
  <c r="B143" i="3"/>
  <c r="B151" i="3"/>
  <c r="B159" i="3"/>
  <c r="B167" i="3"/>
  <c r="B175" i="3"/>
  <c r="B243" i="3"/>
  <c r="D109" i="3"/>
  <c r="C109" i="3" s="1"/>
  <c r="D117" i="3"/>
  <c r="C117" i="3" s="1"/>
  <c r="D125" i="3"/>
  <c r="C125" i="3" s="1"/>
  <c r="D133" i="3"/>
  <c r="C133" i="3" s="1"/>
  <c r="D141" i="3"/>
  <c r="C141" i="3" s="1"/>
  <c r="D149" i="3"/>
  <c r="D157" i="3"/>
  <c r="D165" i="3"/>
  <c r="D173" i="3"/>
  <c r="C173" i="3" s="1"/>
  <c r="B112" i="3"/>
  <c r="B128" i="3"/>
  <c r="B144" i="3"/>
  <c r="B160" i="3"/>
  <c r="B176" i="3"/>
  <c r="D108" i="3"/>
  <c r="C108" i="3" s="1"/>
  <c r="D124" i="3"/>
  <c r="C124" i="3" s="1"/>
  <c r="D140" i="3"/>
  <c r="D156" i="3"/>
  <c r="C156" i="3" s="1"/>
  <c r="D172" i="3"/>
  <c r="B105" i="3"/>
  <c r="B121" i="3"/>
  <c r="B137" i="3"/>
  <c r="B153" i="3"/>
  <c r="B169" i="3"/>
  <c r="D119" i="3"/>
  <c r="C119" i="3" s="1"/>
  <c r="D135" i="3"/>
  <c r="C135" i="3" s="1"/>
  <c r="D151" i="3"/>
  <c r="C151" i="3" s="1"/>
  <c r="D167" i="3"/>
  <c r="C167" i="3" s="1"/>
  <c r="D243" i="3"/>
  <c r="C243" i="3" s="1"/>
  <c r="B114" i="3"/>
  <c r="B130" i="3"/>
  <c r="B146" i="3"/>
  <c r="B162" i="3"/>
  <c r="B178" i="3"/>
  <c r="B108" i="3"/>
  <c r="B116" i="3"/>
  <c r="B124" i="3"/>
  <c r="B132" i="3"/>
  <c r="B140" i="3"/>
  <c r="B148" i="3"/>
  <c r="B156" i="3"/>
  <c r="B164" i="3"/>
  <c r="B172" i="3"/>
  <c r="B180" i="3"/>
  <c r="D104" i="3"/>
  <c r="D112" i="3"/>
  <c r="D120" i="3"/>
  <c r="D128" i="3"/>
  <c r="C128" i="3" s="1"/>
  <c r="D136" i="3"/>
  <c r="C136" i="3" s="1"/>
  <c r="D144" i="3"/>
  <c r="D152" i="3"/>
  <c r="C152" i="3" s="1"/>
  <c r="D160" i="3"/>
  <c r="C160" i="3" s="1"/>
  <c r="D168" i="3"/>
  <c r="D176" i="3"/>
  <c r="B109" i="3"/>
  <c r="B117" i="3"/>
  <c r="B125" i="3"/>
  <c r="B133" i="3"/>
  <c r="B141" i="3"/>
  <c r="B149" i="3"/>
  <c r="B157" i="3"/>
  <c r="B165" i="3"/>
  <c r="B173" i="3"/>
  <c r="D107" i="3"/>
  <c r="D115" i="3"/>
  <c r="D123" i="3"/>
  <c r="D131" i="3"/>
  <c r="D139" i="3"/>
  <c r="C139" i="3" s="1"/>
  <c r="D147" i="3"/>
  <c r="C147" i="3" s="1"/>
  <c r="D155" i="3"/>
  <c r="D163" i="3"/>
  <c r="D171" i="3"/>
  <c r="D179" i="3"/>
  <c r="B104" i="3"/>
  <c r="B120" i="3"/>
  <c r="B136" i="3"/>
  <c r="B152" i="3"/>
  <c r="B168" i="3"/>
  <c r="D116" i="3"/>
  <c r="C116" i="3" s="1"/>
  <c r="D132" i="3"/>
  <c r="C132" i="3" s="1"/>
  <c r="D148" i="3"/>
  <c r="C148" i="3" s="1"/>
  <c r="D164" i="3"/>
  <c r="C164" i="3" s="1"/>
  <c r="D180" i="3"/>
  <c r="C180" i="3" s="1"/>
  <c r="B113" i="3"/>
  <c r="B129" i="3"/>
  <c r="B145" i="3"/>
  <c r="B161" i="3"/>
  <c r="B177" i="3"/>
  <c r="D111" i="3"/>
  <c r="D127" i="3"/>
  <c r="C127" i="3" s="1"/>
  <c r="D143" i="3"/>
  <c r="D159" i="3"/>
  <c r="C159" i="3" s="1"/>
  <c r="D175" i="3"/>
  <c r="C175" i="3" s="1"/>
  <c r="B106" i="3"/>
  <c r="B122" i="3"/>
  <c r="B138" i="3"/>
  <c r="B154" i="3"/>
  <c r="B170" i="3"/>
  <c r="D134" i="3"/>
  <c r="D166" i="3"/>
  <c r="B131" i="3"/>
  <c r="B163" i="3"/>
  <c r="D129" i="3"/>
  <c r="D161" i="3"/>
  <c r="D150" i="3"/>
  <c r="B147" i="3"/>
  <c r="B179" i="3"/>
  <c r="D145" i="3"/>
  <c r="D126" i="3"/>
  <c r="C126" i="3" s="1"/>
  <c r="B123" i="3"/>
  <c r="D121" i="3"/>
  <c r="C121" i="3" s="1"/>
  <c r="D110" i="3"/>
  <c r="C110" i="3" s="1"/>
  <c r="D142" i="3"/>
  <c r="D174" i="3"/>
  <c r="C174" i="3" s="1"/>
  <c r="B107" i="3"/>
  <c r="B139" i="3"/>
  <c r="B171" i="3"/>
  <c r="D105" i="3"/>
  <c r="C105" i="3" s="1"/>
  <c r="D137" i="3"/>
  <c r="C137" i="3" s="1"/>
  <c r="D169" i="3"/>
  <c r="D118" i="3"/>
  <c r="D242" i="3"/>
  <c r="B115" i="3"/>
  <c r="D113" i="3"/>
  <c r="D177" i="3"/>
  <c r="C177" i="3" s="1"/>
  <c r="D158" i="3"/>
  <c r="B155" i="3"/>
  <c r="D153" i="3"/>
  <c r="D775" i="3"/>
  <c r="D773" i="3"/>
  <c r="C773" i="3" s="1"/>
  <c r="D771" i="3"/>
  <c r="C771" i="3" s="1"/>
  <c r="D769" i="3"/>
  <c r="C769" i="3" s="1"/>
  <c r="D767" i="3"/>
  <c r="D765" i="3"/>
  <c r="C765" i="3" s="1"/>
  <c r="D763" i="3"/>
  <c r="D761" i="3"/>
  <c r="D759" i="3"/>
  <c r="D757" i="3"/>
  <c r="C757" i="3" s="1"/>
  <c r="D755" i="3"/>
  <c r="D753" i="3"/>
  <c r="C753" i="3" s="1"/>
  <c r="D751" i="3"/>
  <c r="D749" i="3"/>
  <c r="C749" i="3" s="1"/>
  <c r="D747" i="3"/>
  <c r="C747" i="3" s="1"/>
  <c r="D745" i="3"/>
  <c r="D743" i="3"/>
  <c r="D741" i="3"/>
  <c r="D739" i="3"/>
  <c r="C739" i="3" s="1"/>
  <c r="D737" i="3"/>
  <c r="D735" i="3"/>
  <c r="C735" i="3" s="1"/>
  <c r="D733" i="3"/>
  <c r="D774" i="3"/>
  <c r="D770" i="3"/>
  <c r="D766" i="3"/>
  <c r="D762" i="3"/>
  <c r="D760" i="3"/>
  <c r="C760" i="3" s="1"/>
  <c r="D756" i="3"/>
  <c r="C756" i="3" s="1"/>
  <c r="D752" i="3"/>
  <c r="C752" i="3" s="1"/>
  <c r="D748" i="3"/>
  <c r="D744" i="3"/>
  <c r="C744" i="3" s="1"/>
  <c r="D740" i="3"/>
  <c r="C740" i="3" s="1"/>
  <c r="D736" i="3"/>
  <c r="B776" i="3"/>
  <c r="B772" i="3"/>
  <c r="B768" i="3"/>
  <c r="B764" i="3"/>
  <c r="B760" i="3"/>
  <c r="B756" i="3"/>
  <c r="B754" i="3"/>
  <c r="B750" i="3"/>
  <c r="B746" i="3"/>
  <c r="B742" i="3"/>
  <c r="B738" i="3"/>
  <c r="B734" i="3"/>
  <c r="B775" i="3"/>
  <c r="B773" i="3"/>
  <c r="B771" i="3"/>
  <c r="B769" i="3"/>
  <c r="B767" i="3"/>
  <c r="B765" i="3"/>
  <c r="B763" i="3"/>
  <c r="B761" i="3"/>
  <c r="B759" i="3"/>
  <c r="B757" i="3"/>
  <c r="B755" i="3"/>
  <c r="B753" i="3"/>
  <c r="B751" i="3"/>
  <c r="B749" i="3"/>
  <c r="B747" i="3"/>
  <c r="B745" i="3"/>
  <c r="B743" i="3"/>
  <c r="B741" i="3"/>
  <c r="B739" i="3"/>
  <c r="B737" i="3"/>
  <c r="B735" i="3"/>
  <c r="B733" i="3"/>
  <c r="D776" i="3"/>
  <c r="D772" i="3"/>
  <c r="D768" i="3"/>
  <c r="D764" i="3"/>
  <c r="C764" i="3" s="1"/>
  <c r="D758" i="3"/>
  <c r="D754" i="3"/>
  <c r="D750" i="3"/>
  <c r="D746" i="3"/>
  <c r="C746" i="3" s="1"/>
  <c r="D742" i="3"/>
  <c r="C742" i="3" s="1"/>
  <c r="D738" i="3"/>
  <c r="D734" i="3"/>
  <c r="B774" i="3"/>
  <c r="B770" i="3"/>
  <c r="B766" i="3"/>
  <c r="B762" i="3"/>
  <c r="B758" i="3"/>
  <c r="B752" i="3"/>
  <c r="B748" i="3"/>
  <c r="B744" i="3"/>
  <c r="B740" i="3"/>
  <c r="B736" i="3"/>
  <c r="D552" i="3"/>
  <c r="B552" i="3"/>
  <c r="D573" i="3"/>
  <c r="B628" i="3"/>
  <c r="D654" i="3"/>
  <c r="C654" i="3" s="1"/>
  <c r="D563" i="3"/>
  <c r="B705" i="3"/>
  <c r="D712" i="3"/>
  <c r="C712" i="3" s="1"/>
  <c r="D643" i="3"/>
  <c r="B603" i="3"/>
  <c r="B554" i="3"/>
  <c r="D589" i="3"/>
  <c r="B626" i="3"/>
  <c r="B605" i="3"/>
  <c r="D1084" i="3"/>
  <c r="D728" i="3"/>
  <c r="D706" i="3"/>
  <c r="D716" i="3"/>
  <c r="B656" i="3"/>
  <c r="B685" i="3"/>
  <c r="D574" i="3"/>
  <c r="B688" i="3"/>
  <c r="B622" i="3"/>
  <c r="D630" i="3"/>
  <c r="D637" i="3"/>
  <c r="D549" i="3"/>
  <c r="B643" i="3"/>
  <c r="B566" i="3"/>
  <c r="B610" i="3"/>
  <c r="B717" i="3"/>
  <c r="D605" i="3"/>
  <c r="D719" i="3"/>
  <c r="D648" i="3"/>
  <c r="D596" i="3"/>
  <c r="B678" i="3"/>
  <c r="B707" i="3"/>
  <c r="D674" i="3"/>
  <c r="C674" i="3" s="1"/>
  <c r="B567" i="3"/>
  <c r="D694" i="3"/>
  <c r="C694" i="3" s="1"/>
  <c r="D604" i="3"/>
  <c r="D702" i="3"/>
  <c r="D616" i="3"/>
  <c r="B604" i="3"/>
  <c r="D679" i="3"/>
  <c r="C679" i="3" s="1"/>
  <c r="B593" i="3"/>
  <c r="D580" i="3"/>
  <c r="D627" i="3"/>
  <c r="B615" i="3"/>
  <c r="B540" i="3"/>
  <c r="B545" i="3"/>
  <c r="D676" i="3"/>
  <c r="B727" i="3"/>
  <c r="B666" i="3"/>
  <c r="B588" i="3"/>
  <c r="D642" i="3"/>
  <c r="D697" i="3"/>
  <c r="C697" i="3" s="1"/>
  <c r="D677" i="3"/>
  <c r="D671" i="3"/>
  <c r="D721" i="3"/>
  <c r="C721" i="3" s="1"/>
  <c r="D620" i="3"/>
  <c r="D530" i="3"/>
  <c r="B660" i="3"/>
  <c r="D576" i="3"/>
  <c r="B635" i="3"/>
  <c r="D641" i="3"/>
  <c r="D711" i="3"/>
  <c r="B543" i="3"/>
  <c r="B609" i="3"/>
  <c r="D727" i="3"/>
  <c r="C727" i="3" s="1"/>
  <c r="B595" i="3"/>
  <c r="B721" i="3"/>
  <c r="B620" i="3"/>
  <c r="B647" i="3"/>
  <c r="D531" i="3"/>
  <c r="B676" i="3"/>
  <c r="D550" i="3"/>
  <c r="B639" i="3"/>
  <c r="B577" i="3"/>
  <c r="D581" i="3"/>
  <c r="D611" i="3"/>
  <c r="D537" i="3"/>
  <c r="B691" i="3"/>
  <c r="B584" i="3"/>
  <c r="B537" i="3"/>
  <c r="B664" i="3"/>
  <c r="D644" i="3"/>
  <c r="B563" i="3"/>
  <c r="D533" i="3"/>
  <c r="D688" i="3"/>
  <c r="D703" i="3"/>
  <c r="B561" i="3"/>
  <c r="B538" i="3"/>
  <c r="B594" i="3"/>
  <c r="B710" i="3"/>
  <c r="B713" i="3"/>
  <c r="D720" i="3"/>
  <c r="C720" i="3" s="1"/>
  <c r="B571" i="3"/>
  <c r="B613" i="3"/>
  <c r="D687" i="3"/>
  <c r="B621" i="3"/>
  <c r="B689" i="3"/>
  <c r="D595" i="3"/>
  <c r="B683" i="3"/>
  <c r="D723" i="3"/>
  <c r="C723" i="3" s="1"/>
  <c r="D591" i="3"/>
  <c r="B662" i="3"/>
  <c r="B697" i="3"/>
  <c r="B661" i="3"/>
  <c r="D615" i="3"/>
  <c r="D686" i="3"/>
  <c r="D554" i="3"/>
  <c r="B667" i="3"/>
  <c r="D606" i="3"/>
  <c r="B646" i="3"/>
  <c r="D629" i="3"/>
  <c r="D661" i="3"/>
  <c r="C661" i="3" s="1"/>
  <c r="B679" i="3"/>
  <c r="B549" i="3"/>
  <c r="D570" i="3"/>
  <c r="B653" i="3"/>
  <c r="D696" i="3"/>
  <c r="B673" i="3"/>
  <c r="D633" i="3"/>
  <c r="B642" i="3"/>
  <c r="D707" i="3"/>
  <c r="C707" i="3" s="1"/>
  <c r="D561" i="3"/>
  <c r="D536" i="3"/>
  <c r="D653" i="3"/>
  <c r="C653" i="3" s="1"/>
  <c r="D569" i="3"/>
  <c r="D558" i="3"/>
  <c r="B623" i="3"/>
  <c r="D672" i="3"/>
  <c r="D690" i="3"/>
  <c r="C690" i="3" s="1"/>
  <c r="D655" i="3"/>
  <c r="C655" i="3" s="1"/>
  <c r="D692" i="3"/>
  <c r="B544" i="3"/>
  <c r="B684" i="3"/>
  <c r="B665" i="3"/>
  <c r="B556" i="3"/>
  <c r="D665" i="3"/>
  <c r="C665" i="3" s="1"/>
  <c r="D568" i="3"/>
  <c r="D622" i="3"/>
  <c r="D628" i="3"/>
  <c r="B598" i="3"/>
  <c r="B599" i="3"/>
  <c r="D631" i="3"/>
  <c r="B638" i="3"/>
  <c r="D545" i="3"/>
  <c r="D715" i="3"/>
  <c r="B611" i="3"/>
  <c r="B692" i="3"/>
  <c r="B572" i="3"/>
  <c r="B535" i="3"/>
  <c r="D658" i="3"/>
  <c r="C658" i="3" s="1"/>
  <c r="D675" i="3"/>
  <c r="C675" i="3" s="1"/>
  <c r="D583" i="3"/>
  <c r="B614" i="3"/>
  <c r="D559" i="3"/>
  <c r="B551" i="3"/>
  <c r="B701" i="3"/>
  <c r="B637" i="3"/>
  <c r="B706" i="3"/>
  <c r="D623" i="3"/>
  <c r="D607" i="3"/>
  <c r="D729" i="3"/>
  <c r="B617" i="3"/>
  <c r="D577" i="3"/>
  <c r="D542" i="3"/>
  <c r="B531" i="3"/>
  <c r="B560" i="3"/>
  <c r="B576" i="3"/>
  <c r="B533" i="3"/>
  <c r="D618" i="3"/>
  <c r="D562" i="3"/>
  <c r="D670" i="3"/>
  <c r="C670" i="3" s="1"/>
  <c r="B658" i="3"/>
  <c r="B612" i="3"/>
  <c r="B619" i="3"/>
  <c r="B550" i="3"/>
  <c r="B681" i="3"/>
  <c r="B1113" i="3"/>
  <c r="B1085" i="3"/>
  <c r="D974" i="3"/>
  <c r="B956" i="3"/>
  <c r="D1065" i="3"/>
  <c r="C1065" i="3" s="1"/>
  <c r="B939" i="3"/>
  <c r="B912" i="3"/>
  <c r="D917" i="3"/>
  <c r="D1023" i="3"/>
  <c r="D1006" i="3"/>
  <c r="B916" i="3"/>
  <c r="D947" i="3"/>
  <c r="D1091" i="3"/>
  <c r="B1013" i="3"/>
  <c r="B960" i="3"/>
  <c r="D1097" i="3"/>
  <c r="B935" i="3"/>
  <c r="D963" i="3"/>
  <c r="D1053" i="3"/>
  <c r="B1061" i="3"/>
  <c r="B1110" i="3"/>
  <c r="B972" i="3"/>
  <c r="D936" i="3"/>
  <c r="D1113" i="3"/>
  <c r="C1113" i="3" s="1"/>
  <c r="B1019" i="3"/>
  <c r="B1109" i="3"/>
  <c r="B1042" i="3"/>
  <c r="D999" i="3"/>
  <c r="D937" i="3"/>
  <c r="D972" i="3"/>
  <c r="B1111" i="3"/>
  <c r="B957" i="3"/>
  <c r="B1058" i="3"/>
  <c r="B1062" i="3"/>
  <c r="B1093" i="3"/>
  <c r="B925" i="3"/>
  <c r="D918" i="3"/>
  <c r="B1021" i="3"/>
  <c r="D1054" i="3"/>
  <c r="B987" i="3"/>
  <c r="B1051" i="3"/>
  <c r="B1036" i="3"/>
  <c r="B944" i="3"/>
  <c r="B919" i="3"/>
  <c r="B964" i="3"/>
  <c r="B1017" i="3"/>
  <c r="B1048" i="3"/>
  <c r="D1049" i="3"/>
  <c r="B10" i="3"/>
  <c r="B92" i="3"/>
  <c r="B33" i="3"/>
  <c r="B60" i="3"/>
  <c r="B20" i="3"/>
  <c r="B31" i="3"/>
  <c r="D10" i="3"/>
  <c r="D4" i="3"/>
  <c r="D34" i="3"/>
  <c r="B103" i="3"/>
  <c r="B71" i="3"/>
  <c r="D81" i="3"/>
  <c r="D98" i="3"/>
  <c r="B59" i="3"/>
  <c r="D33" i="3"/>
  <c r="B22" i="3"/>
  <c r="B51" i="3"/>
  <c r="D16" i="3"/>
  <c r="D74" i="3"/>
  <c r="B29" i="3"/>
  <c r="D94" i="3"/>
  <c r="C94" i="3" s="1"/>
  <c r="B100" i="3"/>
  <c r="B9" i="3"/>
  <c r="D95" i="3"/>
  <c r="D45" i="3"/>
  <c r="D36" i="3"/>
  <c r="B53" i="3"/>
  <c r="D57" i="3"/>
  <c r="B65" i="3"/>
  <c r="D31" i="3"/>
  <c r="D83" i="3"/>
  <c r="D28" i="3"/>
  <c r="B89" i="3"/>
  <c r="D14" i="3"/>
  <c r="D78" i="3"/>
  <c r="D5" i="3"/>
  <c r="B57" i="3"/>
  <c r="D65" i="3"/>
  <c r="B42" i="3"/>
  <c r="D21" i="3"/>
  <c r="D61" i="3"/>
  <c r="B40" i="3"/>
  <c r="B43" i="3"/>
  <c r="B37" i="3"/>
  <c r="D41" i="3"/>
  <c r="D102" i="3"/>
  <c r="C102" i="3" s="1"/>
  <c r="D72" i="3"/>
  <c r="D77" i="3"/>
  <c r="B46" i="3"/>
  <c r="D62" i="3"/>
  <c r="D39" i="3"/>
  <c r="B67" i="3"/>
  <c r="B88" i="3"/>
  <c r="B78" i="3"/>
  <c r="D51" i="3"/>
  <c r="B87" i="3"/>
  <c r="B50" i="3"/>
  <c r="D22" i="3"/>
  <c r="D49" i="3"/>
  <c r="B64" i="3"/>
  <c r="D37" i="3"/>
  <c r="D12" i="3"/>
  <c r="B62" i="3"/>
  <c r="B36" i="3"/>
  <c r="B6" i="3"/>
  <c r="B73" i="3"/>
  <c r="B70" i="3"/>
  <c r="D92" i="3"/>
  <c r="B24" i="3"/>
  <c r="B39" i="3"/>
  <c r="D56" i="3"/>
  <c r="B86" i="3"/>
  <c r="D96" i="3"/>
  <c r="D85" i="3"/>
  <c r="B8" i="3"/>
  <c r="B19" i="3"/>
  <c r="D69" i="3"/>
  <c r="B91" i="3"/>
  <c r="B15" i="3"/>
  <c r="B52" i="3"/>
  <c r="D89" i="3"/>
  <c r="D50" i="3"/>
  <c r="D99" i="3"/>
  <c r="B101" i="3"/>
  <c r="D90" i="3"/>
  <c r="D8" i="3"/>
  <c r="D47" i="3"/>
  <c r="B97" i="3"/>
  <c r="D71" i="3"/>
  <c r="D42" i="3"/>
  <c r="B12" i="3"/>
  <c r="B41" i="3"/>
  <c r="D38" i="3"/>
  <c r="D101" i="3"/>
  <c r="B26" i="3"/>
  <c r="D93" i="3"/>
  <c r="D20" i="3"/>
  <c r="B45" i="3"/>
  <c r="D35" i="3"/>
  <c r="D79" i="3"/>
  <c r="D100" i="3"/>
  <c r="B14" i="3"/>
  <c r="D66" i="3"/>
  <c r="B35" i="3"/>
  <c r="B63" i="3"/>
  <c r="D24" i="3"/>
  <c r="D25" i="3"/>
  <c r="B47" i="3"/>
  <c r="B85" i="3"/>
  <c r="D91" i="3"/>
  <c r="D26" i="3"/>
  <c r="D103" i="3"/>
  <c r="D75" i="3"/>
  <c r="D97" i="3"/>
  <c r="D88" i="3"/>
  <c r="D53" i="3"/>
  <c r="B58" i="3"/>
  <c r="D84" i="3"/>
  <c r="D32" i="3"/>
  <c r="D64" i="3"/>
  <c r="B23" i="3"/>
  <c r="B30" i="3"/>
  <c r="B76" i="3"/>
  <c r="D82" i="3"/>
  <c r="D68" i="3"/>
  <c r="D76" i="3"/>
  <c r="B13" i="3"/>
  <c r="B4" i="3"/>
  <c r="D48" i="3"/>
  <c r="B98" i="3"/>
  <c r="D86" i="3"/>
  <c r="B54" i="3"/>
  <c r="D55" i="3"/>
  <c r="B81" i="3"/>
  <c r="D9" i="3"/>
  <c r="D30" i="3"/>
  <c r="B74" i="3"/>
  <c r="B96" i="3"/>
  <c r="D17" i="3"/>
  <c r="B83" i="3"/>
  <c r="D59" i="3"/>
  <c r="D58" i="3"/>
  <c r="B21" i="3"/>
  <c r="B75" i="3"/>
  <c r="B56" i="3"/>
  <c r="D23" i="3"/>
  <c r="D67" i="3"/>
  <c r="D11" i="3"/>
  <c r="B82" i="3"/>
  <c r="B5" i="3"/>
  <c r="B80" i="3"/>
  <c r="B94" i="3"/>
  <c r="D7" i="3"/>
  <c r="D43" i="3"/>
  <c r="B49" i="3"/>
  <c r="B38" i="3"/>
  <c r="B77" i="3"/>
  <c r="B27" i="3"/>
  <c r="D27" i="3"/>
  <c r="B102" i="3"/>
  <c r="D15" i="3"/>
  <c r="D52" i="3"/>
  <c r="B66" i="3"/>
  <c r="D44" i="3"/>
  <c r="D80" i="3"/>
  <c r="B44" i="3"/>
  <c r="D70" i="3"/>
  <c r="D60" i="3"/>
  <c r="B248" i="3"/>
  <c r="B342" i="3"/>
  <c r="B344" i="3"/>
  <c r="D345" i="3"/>
  <c r="D2000" i="3"/>
  <c r="B2000" i="3"/>
  <c r="D651" i="3"/>
  <c r="D594" i="3"/>
  <c r="B677" i="3"/>
  <c r="B718" i="3"/>
  <c r="D699" i="3"/>
  <c r="B699" i="3"/>
  <c r="B724" i="3"/>
  <c r="D724" i="3"/>
  <c r="C724" i="3" s="1"/>
  <c r="B648" i="3"/>
  <c r="D717" i="3"/>
  <c r="C717" i="3" s="1"/>
  <c r="D584" i="3"/>
  <c r="B587" i="3"/>
  <c r="B708" i="3"/>
  <c r="D602" i="3"/>
  <c r="D700" i="3"/>
  <c r="D571" i="3"/>
  <c r="B669" i="3"/>
  <c r="D600" i="3"/>
  <c r="D639" i="3"/>
  <c r="D647" i="3"/>
  <c r="B687" i="3"/>
  <c r="B562" i="3"/>
  <c r="D546" i="3"/>
  <c r="B625" i="3"/>
  <c r="D541" i="3"/>
  <c r="B698" i="3"/>
  <c r="B711" i="3"/>
  <c r="B565" i="3"/>
  <c r="B680" i="3"/>
  <c r="B686" i="3"/>
  <c r="B601" i="3"/>
  <c r="D586" i="3"/>
  <c r="D657" i="3"/>
  <c r="B583" i="3"/>
  <c r="B693" i="3"/>
  <c r="D649" i="3"/>
  <c r="B730" i="3"/>
  <c r="D626" i="3"/>
  <c r="D601" i="3"/>
  <c r="B719" i="3"/>
  <c r="B602" i="3"/>
  <c r="B585" i="3"/>
  <c r="D565" i="3"/>
  <c r="D609" i="3"/>
  <c r="B582" i="3"/>
  <c r="D592" i="3"/>
  <c r="B731" i="3"/>
  <c r="D588" i="3"/>
  <c r="B530" i="3"/>
  <c r="D681" i="3"/>
  <c r="B729" i="3"/>
  <c r="D579" i="3"/>
  <c r="B651" i="3"/>
  <c r="D695" i="3"/>
  <c r="D660" i="3"/>
  <c r="C660" i="3" s="1"/>
  <c r="B712" i="3"/>
  <c r="B2247" i="3"/>
  <c r="D732" i="3"/>
  <c r="C732" i="3" s="1"/>
  <c r="D603" i="3"/>
  <c r="B645" i="3"/>
  <c r="D691" i="3"/>
  <c r="B631" i="3"/>
  <c r="D731" i="3"/>
  <c r="C731" i="3" s="1"/>
  <c r="D587" i="3"/>
  <c r="D636" i="3"/>
  <c r="B696" i="3"/>
  <c r="B725" i="3"/>
  <c r="D725" i="3"/>
  <c r="C725" i="3" s="1"/>
  <c r="B597" i="3"/>
  <c r="B629" i="3"/>
  <c r="D683" i="3"/>
  <c r="C683" i="3" s="1"/>
  <c r="D714" i="3"/>
  <c r="C714" i="3" s="1"/>
  <c r="B575" i="3"/>
  <c r="B649" i="3"/>
  <c r="D1083" i="3"/>
  <c r="C1083" i="3" s="1"/>
  <c r="B932" i="3"/>
  <c r="D948" i="3"/>
  <c r="D930" i="3"/>
  <c r="D1096" i="3"/>
  <c r="C1096" i="3" s="1"/>
  <c r="D1089" i="3"/>
  <c r="C1089" i="3" s="1"/>
  <c r="D1098" i="3"/>
  <c r="C1098" i="3" s="1"/>
  <c r="B1011" i="3"/>
  <c r="D971" i="3"/>
  <c r="D976" i="3"/>
  <c r="B1020" i="3"/>
  <c r="B1098" i="3"/>
  <c r="B961" i="3"/>
  <c r="B1018" i="3"/>
  <c r="B1001" i="3"/>
  <c r="B917" i="3"/>
  <c r="B1104" i="3"/>
  <c r="D1030" i="3"/>
  <c r="B668" i="3"/>
  <c r="B918" i="3"/>
  <c r="B954" i="3"/>
  <c r="B1012" i="3"/>
  <c r="D341" i="3"/>
  <c r="D248" i="3"/>
  <c r="D343" i="3"/>
  <c r="B341" i="3"/>
  <c r="B345" i="3"/>
  <c r="D346" i="3"/>
  <c r="D342" i="3"/>
  <c r="B343" i="3"/>
  <c r="D544" i="3"/>
  <c r="B541" i="3"/>
  <c r="B672" i="3"/>
  <c r="B579" i="3"/>
  <c r="B570" i="3"/>
  <c r="D680" i="3"/>
  <c r="D656" i="3"/>
  <c r="D582" i="3"/>
  <c r="B675" i="3"/>
  <c r="B578" i="3"/>
  <c r="D566" i="3"/>
  <c r="B644" i="3"/>
  <c r="D718" i="3"/>
  <c r="D560" i="3"/>
  <c r="D689" i="3"/>
  <c r="C689" i="3" s="1"/>
  <c r="D710" i="3"/>
  <c r="B634" i="3"/>
  <c r="B630" i="3"/>
  <c r="B700" i="3"/>
  <c r="D632" i="3"/>
  <c r="D610" i="3"/>
  <c r="B732" i="3"/>
  <c r="D640" i="3"/>
  <c r="B564" i="3"/>
  <c r="B580" i="3"/>
  <c r="D572" i="3"/>
  <c r="B592" i="3"/>
  <c r="B716" i="3"/>
  <c r="D539" i="3"/>
  <c r="D543" i="3"/>
  <c r="D593" i="3"/>
  <c r="D608" i="3"/>
  <c r="B690" i="3"/>
  <c r="B674" i="3"/>
  <c r="B559" i="3"/>
  <c r="D597" i="3"/>
  <c r="D726" i="3"/>
  <c r="C726" i="3" s="1"/>
  <c r="D634" i="3"/>
  <c r="B581" i="3"/>
  <c r="D557" i="3"/>
  <c r="B546" i="3"/>
  <c r="B574" i="3"/>
  <c r="D708" i="3"/>
  <c r="B534" i="3"/>
  <c r="D624" i="3"/>
  <c r="B723" i="3"/>
  <c r="D667" i="3"/>
  <c r="C667" i="3" s="1"/>
  <c r="B1067" i="3"/>
  <c r="B937" i="3"/>
  <c r="D985" i="3"/>
  <c r="B958" i="3"/>
  <c r="D980" i="3"/>
  <c r="B948" i="3"/>
  <c r="D916" i="3"/>
  <c r="D967" i="3"/>
  <c r="D1110" i="3"/>
  <c r="C1110" i="3" s="1"/>
  <c r="B1094" i="3"/>
  <c r="D1116" i="3"/>
  <c r="B991" i="3"/>
  <c r="B1101" i="3"/>
  <c r="D1086" i="3"/>
  <c r="B1099" i="3"/>
  <c r="B1024" i="3"/>
  <c r="B1055" i="3"/>
  <c r="B1028" i="3"/>
  <c r="D1114" i="3"/>
  <c r="D983" i="3"/>
  <c r="B1007" i="3"/>
  <c r="D1094" i="3"/>
  <c r="D1035" i="3"/>
  <c r="D1025" i="3"/>
  <c r="D949" i="3"/>
  <c r="D1040" i="3"/>
  <c r="D1108" i="3"/>
  <c r="C1108" i="3" s="1"/>
  <c r="B1079" i="3"/>
  <c r="D1093" i="3"/>
  <c r="C1093" i="3" s="1"/>
  <c r="D1022" i="3"/>
  <c r="D1050" i="3"/>
  <c r="B994" i="3"/>
  <c r="D1109" i="3"/>
  <c r="C1109" i="3" s="1"/>
  <c r="B931" i="3"/>
  <c r="B968" i="3"/>
  <c r="D915" i="3"/>
  <c r="B1005" i="3"/>
  <c r="D959" i="3"/>
  <c r="B1015" i="3"/>
  <c r="D1018" i="3"/>
  <c r="B1059" i="3"/>
  <c r="B1022" i="3"/>
  <c r="D1039" i="3"/>
  <c r="B1050" i="3"/>
  <c r="B1071" i="3"/>
  <c r="D1067" i="3"/>
  <c r="D1008" i="3"/>
  <c r="D923" i="3"/>
  <c r="B992" i="3"/>
  <c r="D953" i="3"/>
  <c r="D1028" i="3"/>
  <c r="D1085" i="3"/>
  <c r="D931" i="3"/>
  <c r="B1023" i="3"/>
  <c r="B1039" i="3"/>
  <c r="B950" i="3"/>
  <c r="D1007" i="3"/>
  <c r="D952" i="3"/>
  <c r="D984" i="3"/>
  <c r="D1068" i="3"/>
  <c r="B976" i="3"/>
  <c r="B927" i="3"/>
  <c r="B1096" i="3"/>
  <c r="B1044" i="3"/>
  <c r="D911" i="3"/>
  <c r="B943" i="3"/>
  <c r="D1060" i="3"/>
  <c r="D954" i="3"/>
  <c r="D910" i="3"/>
  <c r="D982" i="3"/>
  <c r="B1034" i="3"/>
  <c r="B1041" i="3"/>
  <c r="B983" i="3"/>
  <c r="D1107" i="3"/>
  <c r="D968" i="3"/>
  <c r="B999" i="3"/>
  <c r="B910" i="3"/>
  <c r="D1044" i="3"/>
  <c r="B951" i="3"/>
  <c r="B955" i="3"/>
  <c r="B1064" i="3"/>
  <c r="D1064" i="3"/>
  <c r="C1064" i="3" s="1"/>
  <c r="D912" i="3"/>
  <c r="B1056" i="3"/>
  <c r="B1037" i="3"/>
  <c r="D995" i="3"/>
  <c r="D951" i="3"/>
  <c r="D1063" i="3"/>
  <c r="C1063" i="3" s="1"/>
  <c r="B986" i="3"/>
  <c r="D975" i="3"/>
  <c r="B1031" i="3"/>
  <c r="B1095" i="3"/>
  <c r="B1046" i="3"/>
  <c r="B1009" i="3"/>
  <c r="D988" i="3"/>
  <c r="B1097" i="3"/>
  <c r="D934" i="3"/>
  <c r="D1021" i="3"/>
  <c r="B996" i="3"/>
  <c r="B1047" i="3"/>
  <c r="B1108" i="3"/>
  <c r="B1100" i="3"/>
  <c r="B965" i="3"/>
  <c r="B924" i="3"/>
  <c r="D998" i="3"/>
  <c r="D1095" i="3"/>
  <c r="C1095" i="3" s="1"/>
  <c r="B979" i="3"/>
  <c r="B1063" i="3"/>
  <c r="B1070" i="3"/>
  <c r="B1002" i="3"/>
  <c r="D962" i="3"/>
  <c r="D1017" i="3"/>
  <c r="B1078" i="3"/>
  <c r="B1089" i="3"/>
  <c r="B1045" i="3"/>
  <c r="B945" i="3"/>
  <c r="B1088" i="3"/>
  <c r="B1016" i="3"/>
  <c r="D1104" i="3"/>
  <c r="B933" i="3"/>
  <c r="B928" i="3"/>
  <c r="B1074" i="3"/>
  <c r="D913" i="3"/>
  <c r="B1033" i="3"/>
  <c r="D1076" i="3"/>
  <c r="D1026" i="3"/>
  <c r="D944" i="3"/>
  <c r="B1103" i="3"/>
  <c r="B981" i="3"/>
  <c r="B934" i="3"/>
  <c r="D1105" i="3"/>
  <c r="C1105" i="3" s="1"/>
  <c r="B930" i="3"/>
  <c r="D1079" i="3"/>
  <c r="B909" i="3"/>
  <c r="B1006" i="3"/>
  <c r="B922" i="3"/>
  <c r="B984" i="3"/>
  <c r="D1061" i="3"/>
  <c r="D924" i="3"/>
  <c r="D914" i="3"/>
  <c r="D997" i="3"/>
  <c r="D1037" i="3"/>
  <c r="D1059" i="3"/>
  <c r="D1100" i="3"/>
  <c r="C1100" i="3" s="1"/>
  <c r="D1078" i="3"/>
  <c r="C1078" i="3" s="1"/>
  <c r="D1106" i="3"/>
  <c r="C1106" i="3" s="1"/>
  <c r="B1086" i="3"/>
  <c r="B921" i="3"/>
  <c r="D1033" i="3"/>
  <c r="D1011" i="3"/>
  <c r="D943" i="3"/>
  <c r="B998" i="3"/>
  <c r="D920" i="3"/>
  <c r="D1066" i="3"/>
  <c r="D1042" i="3"/>
  <c r="B1075" i="3"/>
  <c r="B1029" i="3"/>
  <c r="D961" i="3"/>
  <c r="D941" i="3"/>
  <c r="B1066" i="3"/>
  <c r="B1000" i="3"/>
  <c r="D909" i="3"/>
  <c r="B936" i="3"/>
  <c r="D925" i="3"/>
  <c r="D933" i="3"/>
  <c r="B974" i="3"/>
  <c r="D1016" i="3"/>
  <c r="D1048" i="3"/>
  <c r="B1092" i="3"/>
  <c r="B982" i="3"/>
  <c r="B1083" i="3"/>
  <c r="D964" i="3"/>
  <c r="D973" i="3"/>
  <c r="B941" i="3"/>
  <c r="B1049" i="3"/>
  <c r="D1073" i="3"/>
  <c r="D1009" i="3"/>
  <c r="D978" i="3"/>
  <c r="B1077" i="3"/>
  <c r="B970" i="3"/>
  <c r="D1115" i="3"/>
  <c r="B971" i="3"/>
  <c r="D1047" i="3"/>
  <c r="D1074" i="3"/>
  <c r="D1087" i="3"/>
  <c r="C1087" i="3" s="1"/>
  <c r="D1051" i="3"/>
  <c r="D1015" i="3"/>
  <c r="B942" i="3"/>
  <c r="D966" i="3"/>
  <c r="B1107" i="3"/>
  <c r="D922" i="3"/>
  <c r="D1012" i="3"/>
  <c r="B1010" i="3"/>
  <c r="B977" i="3"/>
  <c r="D1002" i="3"/>
  <c r="B1052" i="3"/>
  <c r="D1077" i="3"/>
  <c r="B995" i="3"/>
  <c r="B1027" i="3"/>
  <c r="B1065" i="3"/>
  <c r="B1091" i="3"/>
  <c r="D1005" i="3"/>
  <c r="D986" i="3"/>
  <c r="B1026" i="3"/>
  <c r="D932" i="3"/>
  <c r="B966" i="3"/>
  <c r="D1112" i="3"/>
  <c r="C1112" i="3" s="1"/>
  <c r="B967" i="3"/>
  <c r="D1003" i="3"/>
  <c r="D928" i="3"/>
  <c r="B1057" i="3"/>
  <c r="B1081" i="3"/>
  <c r="D935" i="3"/>
  <c r="D919" i="3"/>
  <c r="D1101" i="3"/>
  <c r="B1040" i="3"/>
  <c r="D956" i="3"/>
  <c r="B911" i="3"/>
  <c r="B1090" i="3"/>
  <c r="D1052" i="3"/>
  <c r="B1030" i="3"/>
  <c r="D1027" i="3"/>
  <c r="B1116" i="3"/>
  <c r="B1112" i="3"/>
  <c r="D1043" i="3"/>
  <c r="B915" i="3"/>
  <c r="B940" i="3"/>
  <c r="D1057" i="3"/>
  <c r="D977" i="3"/>
  <c r="B1115" i="3"/>
  <c r="D929" i="3"/>
  <c r="B962" i="3"/>
  <c r="D1032" i="3"/>
  <c r="B980" i="3"/>
  <c r="B1102" i="3"/>
  <c r="D957" i="3"/>
  <c r="D1041" i="3"/>
  <c r="D1102" i="3"/>
  <c r="C1102" i="3" s="1"/>
  <c r="B952" i="3"/>
  <c r="B1014" i="3"/>
  <c r="D1019" i="3"/>
  <c r="D1014" i="3"/>
  <c r="D1031" i="3"/>
  <c r="B975" i="3"/>
  <c r="B1038" i="3"/>
  <c r="D938" i="3"/>
  <c r="B988" i="3"/>
  <c r="B923" i="3"/>
  <c r="B1082" i="3"/>
  <c r="B1106" i="3"/>
  <c r="B1004" i="3"/>
  <c r="D1072" i="3"/>
  <c r="C1072" i="3" s="1"/>
  <c r="D945" i="3"/>
  <c r="D955" i="3"/>
  <c r="B1003" i="3"/>
  <c r="B1043" i="3"/>
  <c r="D1034" i="3"/>
  <c r="B1054" i="3"/>
  <c r="D991" i="3"/>
  <c r="B1080" i="3"/>
  <c r="B1076" i="3"/>
  <c r="D993" i="3"/>
  <c r="D965" i="3"/>
  <c r="B1105" i="3"/>
  <c r="D940" i="3"/>
  <c r="D992" i="3"/>
  <c r="D942" i="3"/>
  <c r="D1010" i="3"/>
  <c r="B989" i="3"/>
  <c r="D1004" i="3"/>
  <c r="B938" i="3"/>
  <c r="D981" i="3"/>
  <c r="B1068" i="3"/>
  <c r="B973" i="3"/>
  <c r="D1058" i="3"/>
  <c r="D1103" i="3"/>
  <c r="B920" i="3"/>
  <c r="B978" i="3"/>
  <c r="B1114" i="3"/>
  <c r="D1062" i="3"/>
  <c r="D1088" i="3"/>
  <c r="C1088" i="3" s="1"/>
  <c r="D1038" i="3"/>
  <c r="B913" i="3"/>
  <c r="B959" i="3"/>
  <c r="B1072" i="3"/>
  <c r="B926" i="3"/>
  <c r="D970" i="3"/>
  <c r="D1013" i="3"/>
  <c r="D1069" i="3"/>
  <c r="D1092" i="3"/>
  <c r="B1069" i="3"/>
  <c r="D1090" i="3"/>
  <c r="D960" i="3"/>
  <c r="D979" i="3"/>
  <c r="B914" i="3"/>
  <c r="B1035" i="3"/>
  <c r="D1082" i="3"/>
  <c r="D1036" i="3"/>
  <c r="D1029" i="3"/>
  <c r="B985" i="3"/>
  <c r="D1020" i="3"/>
  <c r="B1087" i="3"/>
  <c r="B990" i="3"/>
  <c r="B1060" i="3"/>
  <c r="D1099" i="3"/>
  <c r="D996" i="3"/>
  <c r="D1075" i="3"/>
  <c r="D946" i="3"/>
  <c r="D994" i="3"/>
  <c r="B993" i="3"/>
  <c r="D1111" i="3"/>
  <c r="D1024" i="3"/>
  <c r="B946" i="3"/>
  <c r="D927" i="3"/>
  <c r="B929" i="3"/>
  <c r="D1081" i="3"/>
  <c r="D969" i="3"/>
  <c r="D1080" i="3"/>
  <c r="C1080" i="3" s="1"/>
  <c r="D990" i="3"/>
  <c r="D939" i="3"/>
  <c r="B963" i="3"/>
  <c r="D2247" i="3"/>
  <c r="D540" i="3"/>
  <c r="B654" i="3"/>
  <c r="B694" i="3"/>
  <c r="B655" i="3"/>
  <c r="B558" i="3"/>
  <c r="B555" i="3"/>
  <c r="B652" i="3"/>
  <c r="B591" i="3"/>
  <c r="B600" i="3"/>
  <c r="D613" i="3"/>
  <c r="B569" i="3"/>
  <c r="B704" i="3"/>
  <c r="B641" i="3"/>
  <c r="D534" i="3"/>
  <c r="B590" i="3"/>
  <c r="B607" i="3"/>
  <c r="B722" i="3"/>
  <c r="D666" i="3"/>
  <c r="C666" i="3" s="1"/>
  <c r="D684" i="3"/>
  <c r="B627" i="3"/>
  <c r="B663" i="3"/>
  <c r="B695" i="3"/>
  <c r="B632" i="3"/>
  <c r="B547" i="3"/>
  <c r="B608" i="3"/>
  <c r="D678" i="3"/>
  <c r="B548" i="3"/>
  <c r="B728" i="3"/>
  <c r="D617" i="3"/>
  <c r="D614" i="3"/>
  <c r="D547" i="3"/>
  <c r="B616" i="3"/>
  <c r="D556" i="3"/>
  <c r="D590" i="3"/>
  <c r="B714" i="3"/>
  <c r="B709" i="3"/>
  <c r="D598" i="3"/>
  <c r="B671" i="3"/>
  <c r="B573" i="3"/>
  <c r="B539" i="3"/>
  <c r="D538" i="3"/>
  <c r="B553" i="3"/>
  <c r="B682" i="3"/>
  <c r="D625" i="3"/>
  <c r="B542" i="3"/>
  <c r="D621" i="3"/>
  <c r="D646" i="3"/>
  <c r="D673" i="3"/>
  <c r="D585" i="3"/>
  <c r="D555" i="3"/>
  <c r="D701" i="3"/>
  <c r="D713" i="3"/>
  <c r="C713" i="3" s="1"/>
  <c r="D575" i="3"/>
  <c r="D551" i="3"/>
  <c r="B633" i="3"/>
  <c r="D663" i="3"/>
  <c r="D638" i="3"/>
  <c r="D693" i="3"/>
  <c r="C693" i="3" s="1"/>
  <c r="D682" i="3"/>
  <c r="C682" i="3" s="1"/>
  <c r="D567" i="3"/>
  <c r="D722" i="3"/>
  <c r="B726" i="3"/>
  <c r="B536" i="3"/>
  <c r="D698" i="3"/>
  <c r="C698" i="3" s="1"/>
  <c r="D564" i="3"/>
  <c r="B715" i="3"/>
  <c r="D659" i="3"/>
  <c r="D650" i="3"/>
  <c r="B624" i="3"/>
  <c r="D662" i="3"/>
  <c r="C662" i="3" s="1"/>
  <c r="B636" i="3"/>
  <c r="B606" i="3"/>
  <c r="D664" i="3"/>
  <c r="D645" i="3"/>
  <c r="B589" i="3"/>
  <c r="B618" i="3"/>
  <c r="D668" i="3"/>
  <c r="D704" i="3"/>
  <c r="D635" i="3"/>
  <c r="D535" i="3"/>
  <c r="D553" i="3"/>
  <c r="D669" i="3"/>
  <c r="C669" i="3" s="1"/>
  <c r="B568" i="3"/>
  <c r="D619" i="3"/>
  <c r="B586" i="3"/>
  <c r="B650" i="3"/>
  <c r="D652" i="3"/>
  <c r="C652" i="3" s="1"/>
  <c r="B657" i="3"/>
  <c r="B557" i="3"/>
  <c r="B659" i="3"/>
  <c r="B720" i="3"/>
  <c r="D705" i="3"/>
  <c r="D599" i="3"/>
  <c r="D548" i="3"/>
  <c r="D578" i="3"/>
  <c r="D685" i="3"/>
  <c r="C685" i="3" s="1"/>
  <c r="D709" i="3"/>
  <c r="B702" i="3"/>
  <c r="B640" i="3"/>
  <c r="B670" i="3"/>
  <c r="B596" i="3"/>
  <c r="D730" i="3"/>
  <c r="D1001" i="3"/>
  <c r="B1053" i="3"/>
  <c r="B1008" i="3"/>
  <c r="B1025" i="3"/>
  <c r="D926" i="3"/>
  <c r="D1046" i="3"/>
  <c r="D950" i="3"/>
  <c r="B953" i="3"/>
  <c r="D1070" i="3"/>
  <c r="C1070" i="3" s="1"/>
  <c r="B1073" i="3"/>
  <c r="D987" i="3"/>
  <c r="B1084" i="3"/>
  <c r="D1056" i="3"/>
  <c r="D1071" i="3"/>
  <c r="D958" i="3"/>
  <c r="B949" i="3"/>
  <c r="D989" i="3"/>
  <c r="D1000" i="3"/>
  <c r="D921" i="3"/>
  <c r="B1032" i="3"/>
  <c r="B997" i="3"/>
  <c r="B947" i="3"/>
  <c r="B703" i="3"/>
  <c r="D532" i="3"/>
  <c r="D1045" i="3"/>
  <c r="B969" i="3"/>
  <c r="B99" i="3"/>
  <c r="D18" i="3"/>
  <c r="B18" i="3"/>
  <c r="B11" i="3"/>
  <c r="D13" i="3"/>
  <c r="B48" i="3"/>
  <c r="B79" i="3"/>
  <c r="B68" i="3"/>
  <c r="B55" i="3"/>
  <c r="B93" i="3"/>
  <c r="D1329" i="3"/>
  <c r="B34" i="3"/>
  <c r="B16" i="3"/>
  <c r="B1329" i="3"/>
  <c r="B61" i="3"/>
  <c r="D1055" i="3"/>
  <c r="B95" i="3"/>
  <c r="B72" i="3"/>
  <c r="B7" i="3"/>
  <c r="D40" i="3"/>
  <c r="B32" i="3"/>
  <c r="B84" i="3"/>
  <c r="D19" i="3"/>
  <c r="D29" i="3"/>
  <c r="D54" i="3"/>
  <c r="B69" i="3"/>
  <c r="D73" i="3"/>
  <c r="D46" i="3"/>
  <c r="B17" i="3"/>
  <c r="D6" i="3"/>
  <c r="B90" i="3"/>
  <c r="D63" i="3"/>
  <c r="B25" i="3"/>
  <c r="B28" i="3"/>
  <c r="D612" i="3"/>
  <c r="B532" i="3"/>
  <c r="B346" i="3"/>
  <c r="D344" i="3"/>
  <c r="D87" i="3"/>
  <c r="C2341" i="3" l="1"/>
  <c r="C2315" i="3"/>
  <c r="C2258" i="3"/>
  <c r="C2348" i="3"/>
  <c r="C2273" i="3"/>
  <c r="C2346" i="3"/>
  <c r="C2279" i="3"/>
  <c r="C2323" i="3"/>
  <c r="C2288" i="3"/>
  <c r="C2304" i="3"/>
  <c r="C2320" i="3"/>
  <c r="C2336" i="3"/>
  <c r="C2299" i="3"/>
  <c r="C2268" i="3"/>
  <c r="C2309" i="3"/>
  <c r="C2267" i="3"/>
  <c r="C2303" i="3"/>
  <c r="C2327" i="3"/>
  <c r="C2274" i="3"/>
  <c r="C2290" i="3"/>
  <c r="C2306" i="3"/>
  <c r="C2314" i="3"/>
  <c r="C2338" i="3"/>
  <c r="C2349" i="3"/>
  <c r="C2270" i="3"/>
  <c r="C2325" i="3"/>
  <c r="C2337" i="3"/>
  <c r="C2285" i="3"/>
  <c r="C2291" i="3"/>
  <c r="C2260" i="3"/>
  <c r="C2277" i="3"/>
  <c r="C2263" i="3"/>
  <c r="C2271" i="3"/>
  <c r="C2281" i="3"/>
  <c r="C2313" i="3"/>
  <c r="C2287" i="3"/>
  <c r="C2319" i="3"/>
  <c r="C2335" i="3"/>
  <c r="C2278" i="3"/>
  <c r="C2286" i="3"/>
  <c r="C2294" i="3"/>
  <c r="C2302" i="3"/>
  <c r="C2310" i="3"/>
  <c r="C2318" i="3"/>
  <c r="C2326" i="3"/>
  <c r="C2334" i="3"/>
  <c r="C2342" i="3"/>
  <c r="C2345" i="3"/>
  <c r="C2264" i="3"/>
  <c r="C2265" i="3"/>
  <c r="C2305" i="3"/>
  <c r="C2311" i="3"/>
  <c r="C2339" i="3"/>
  <c r="C2280" i="3"/>
  <c r="C2296" i="3"/>
  <c r="C2312" i="3"/>
  <c r="C2328" i="3"/>
  <c r="C2347" i="3"/>
  <c r="C2307" i="3"/>
  <c r="C2321" i="3"/>
  <c r="C2266" i="3"/>
  <c r="C2259" i="3"/>
  <c r="C2297" i="3"/>
  <c r="C2350" i="3"/>
  <c r="C2282" i="3"/>
  <c r="C2298" i="3"/>
  <c r="C2322" i="3"/>
  <c r="C2330" i="3"/>
  <c r="C2262" i="3"/>
  <c r="C2301" i="3"/>
  <c r="C2275" i="3"/>
  <c r="C2283" i="3"/>
  <c r="C2329" i="3"/>
  <c r="C2317" i="3"/>
  <c r="C2333" i="3"/>
  <c r="C2272" i="3"/>
  <c r="C2293" i="3"/>
  <c r="C2344" i="3"/>
  <c r="C2261" i="3"/>
  <c r="C2269" i="3"/>
  <c r="C2289" i="3"/>
  <c r="C2256" i="3"/>
  <c r="C2252" i="3"/>
  <c r="C2248" i="3"/>
  <c r="C2255" i="3"/>
  <c r="C2247" i="3"/>
  <c r="C2250" i="3"/>
  <c r="C2257" i="3"/>
  <c r="C2253" i="3"/>
  <c r="C2249" i="3"/>
  <c r="C2251" i="3"/>
  <c r="C2254" i="3"/>
  <c r="C2295" i="3"/>
  <c r="C2331" i="3"/>
  <c r="C2276" i="3"/>
  <c r="C2284" i="3"/>
  <c r="C2292" i="3"/>
  <c r="C2300" i="3"/>
  <c r="C2308" i="3"/>
  <c r="C2316" i="3"/>
  <c r="C2324" i="3"/>
  <c r="C2332" i="3"/>
  <c r="C2340" i="3"/>
  <c r="C2343" i="3"/>
  <c r="C2351" i="3"/>
  <c r="C1329" i="3"/>
  <c r="C1707" i="3"/>
  <c r="C2406" i="3"/>
  <c r="C2424" i="3"/>
  <c r="C2364" i="3"/>
  <c r="C2487" i="3"/>
  <c r="C2423" i="3"/>
  <c r="C2358" i="3"/>
  <c r="C2376" i="3"/>
  <c r="C2366" i="3"/>
  <c r="C2461" i="3"/>
  <c r="C2458" i="3"/>
  <c r="C2418" i="3"/>
  <c r="C2490" i="3"/>
  <c r="C2434" i="3"/>
  <c r="C2398" i="3"/>
  <c r="C2363" i="3"/>
  <c r="C2448" i="3"/>
  <c r="C2356" i="3"/>
  <c r="C2390" i="3"/>
  <c r="C2354" i="3"/>
  <c r="C2459" i="3"/>
  <c r="C2381" i="3"/>
  <c r="C2453" i="3"/>
  <c r="C2436" i="3"/>
  <c r="C2451" i="3"/>
  <c r="C2370" i="3"/>
  <c r="C2404" i="3"/>
  <c r="C2419" i="3"/>
  <c r="C2484" i="3"/>
  <c r="C2405" i="3"/>
  <c r="C2422" i="3"/>
  <c r="C2445" i="3"/>
  <c r="C2470" i="3"/>
  <c r="C2485" i="3"/>
  <c r="C2429" i="3"/>
  <c r="C2437" i="3"/>
  <c r="C2477" i="3"/>
  <c r="C2388" i="3"/>
  <c r="C2385" i="3"/>
  <c r="C2430" i="3"/>
  <c r="C2372" i="3"/>
  <c r="C2387" i="3"/>
  <c r="C2431" i="3"/>
  <c r="C2479" i="3"/>
  <c r="C2496" i="3"/>
  <c r="C2374" i="3"/>
  <c r="C2466" i="3"/>
  <c r="C2410" i="3"/>
  <c r="C2481" i="3"/>
  <c r="C2394" i="3"/>
  <c r="C2365" i="3"/>
  <c r="C2392" i="3"/>
  <c r="C2415" i="3"/>
  <c r="C2402" i="3"/>
  <c r="C2417" i="3"/>
  <c r="C2432" i="3"/>
  <c r="C2360" i="3"/>
  <c r="C2368" i="3"/>
  <c r="C2403" i="3"/>
  <c r="C2460" i="3"/>
  <c r="C2483" i="3"/>
  <c r="C2412" i="3"/>
  <c r="C2427" i="3"/>
  <c r="C2500" i="3"/>
  <c r="C2019" i="3"/>
  <c r="C2035" i="3"/>
  <c r="C2003" i="3"/>
  <c r="C2005" i="3"/>
  <c r="C2021" i="3"/>
  <c r="C2037" i="3"/>
  <c r="C2086" i="3"/>
  <c r="C2002" i="3"/>
  <c r="C2010" i="3"/>
  <c r="C2018" i="3"/>
  <c r="C2026" i="3"/>
  <c r="C2034" i="3"/>
  <c r="C2042" i="3"/>
  <c r="C2064" i="3"/>
  <c r="C2080" i="3"/>
  <c r="C2053" i="3"/>
  <c r="C2061" i="3"/>
  <c r="C2069" i="3"/>
  <c r="C2077" i="3"/>
  <c r="C2085" i="3"/>
  <c r="C2023" i="3"/>
  <c r="C2039" i="3"/>
  <c r="C2066" i="3"/>
  <c r="C2011" i="3"/>
  <c r="C2009" i="3"/>
  <c r="C2025" i="3"/>
  <c r="C2041" i="3"/>
  <c r="C2062" i="3"/>
  <c r="C2004" i="3"/>
  <c r="C2012" i="3"/>
  <c r="C2020" i="3"/>
  <c r="C2028" i="3"/>
  <c r="C2036" i="3"/>
  <c r="C2045" i="3"/>
  <c r="C2068" i="3"/>
  <c r="C2084" i="3"/>
  <c r="C2047" i="3"/>
  <c r="C2055" i="3"/>
  <c r="C2063" i="3"/>
  <c r="C2071" i="3"/>
  <c r="C2079" i="3"/>
  <c r="C2052" i="3"/>
  <c r="C2007" i="3"/>
  <c r="C2027" i="3"/>
  <c r="C2044" i="3"/>
  <c r="C2074" i="3"/>
  <c r="C2060" i="3"/>
  <c r="C2013" i="3"/>
  <c r="C2029" i="3"/>
  <c r="C2046" i="3"/>
  <c r="C2070" i="3"/>
  <c r="C2006" i="3"/>
  <c r="C2014" i="3"/>
  <c r="C2022" i="3"/>
  <c r="C2030" i="3"/>
  <c r="C2038" i="3"/>
  <c r="C2058" i="3"/>
  <c r="C2072" i="3"/>
  <c r="C2056" i="3"/>
  <c r="C2049" i="3"/>
  <c r="C2057" i="3"/>
  <c r="C2065" i="3"/>
  <c r="C2073" i="3"/>
  <c r="C2081" i="3"/>
  <c r="C2000" i="3"/>
  <c r="C2015" i="3"/>
  <c r="C2031" i="3"/>
  <c r="C2054" i="3"/>
  <c r="C2082" i="3"/>
  <c r="C2001" i="3"/>
  <c r="C2017" i="3"/>
  <c r="C2033" i="3"/>
  <c r="C2078" i="3"/>
  <c r="C2008" i="3"/>
  <c r="C2016" i="3"/>
  <c r="C2024" i="3"/>
  <c r="C2032" i="3"/>
  <c r="C2040" i="3"/>
  <c r="C2050" i="3"/>
  <c r="C2076" i="3"/>
  <c r="C2048" i="3"/>
  <c r="C2051" i="3"/>
  <c r="C2059" i="3"/>
  <c r="C2067" i="3"/>
  <c r="C2075" i="3"/>
  <c r="C2083" i="3"/>
  <c r="C2043" i="3"/>
  <c r="C1738" i="3"/>
  <c r="C1770" i="3"/>
  <c r="C1674" i="3"/>
  <c r="C1685" i="3"/>
  <c r="C1786" i="3"/>
  <c r="C1718" i="3"/>
  <c r="C1750" i="3"/>
  <c r="C1681" i="3"/>
  <c r="C1679" i="3"/>
  <c r="C1712" i="3"/>
  <c r="C1728" i="3"/>
  <c r="C1776" i="3"/>
  <c r="C1731" i="3"/>
  <c r="C1739" i="3"/>
  <c r="C1763" i="3"/>
  <c r="C1788" i="3"/>
  <c r="C1702" i="3"/>
  <c r="C1700" i="3"/>
  <c r="C1744" i="3"/>
  <c r="C1715" i="3"/>
  <c r="C1755" i="3"/>
  <c r="C1771" i="3"/>
  <c r="C1714" i="3"/>
  <c r="C1778" i="3"/>
  <c r="C1694" i="3"/>
  <c r="C1726" i="3"/>
  <c r="C1703" i="3"/>
  <c r="C1732" i="3"/>
  <c r="C1748" i="3"/>
  <c r="C1790" i="3"/>
  <c r="C1709" i="3"/>
  <c r="C1725" i="3"/>
  <c r="C1741" i="3"/>
  <c r="C1757" i="3"/>
  <c r="C1765" i="3"/>
  <c r="C1781" i="3"/>
  <c r="C1675" i="3"/>
  <c r="C1696" i="3"/>
  <c r="C1722" i="3"/>
  <c r="C1754" i="3"/>
  <c r="C1782" i="3"/>
  <c r="C1678" i="3"/>
  <c r="C1690" i="3"/>
  <c r="C1701" i="3"/>
  <c r="C1683" i="3"/>
  <c r="C1704" i="3"/>
  <c r="C1734" i="3"/>
  <c r="C1766" i="3"/>
  <c r="C1684" i="3"/>
  <c r="C1695" i="3"/>
  <c r="C1720" i="3"/>
  <c r="C1736" i="3"/>
  <c r="C1752" i="3"/>
  <c r="C1768" i="3"/>
  <c r="C1784" i="3"/>
  <c r="C1711" i="3"/>
  <c r="C1719" i="3"/>
  <c r="C1727" i="3"/>
  <c r="C1735" i="3"/>
  <c r="C1743" i="3"/>
  <c r="C1751" i="3"/>
  <c r="C1759" i="3"/>
  <c r="C1767" i="3"/>
  <c r="C1775" i="3"/>
  <c r="C1783" i="3"/>
  <c r="C1689" i="3"/>
  <c r="C1706" i="3"/>
  <c r="C1760" i="3"/>
  <c r="C1787" i="3"/>
  <c r="C1723" i="3"/>
  <c r="C1747" i="3"/>
  <c r="C1779" i="3"/>
  <c r="C1691" i="3"/>
  <c r="C1746" i="3"/>
  <c r="C1677" i="3"/>
  <c r="C1698" i="3"/>
  <c r="C1791" i="3"/>
  <c r="C1699" i="3"/>
  <c r="C1758" i="3"/>
  <c r="C1686" i="3"/>
  <c r="C1692" i="3"/>
  <c r="C1716" i="3"/>
  <c r="C1764" i="3"/>
  <c r="C1780" i="3"/>
  <c r="C1717" i="3"/>
  <c r="C1733" i="3"/>
  <c r="C1749" i="3"/>
  <c r="C1773" i="3"/>
  <c r="C1680" i="3"/>
  <c r="C1730" i="3"/>
  <c r="C1762" i="3"/>
  <c r="C1705" i="3"/>
  <c r="C1682" i="3"/>
  <c r="C1693" i="3"/>
  <c r="C1688" i="3"/>
  <c r="C1710" i="3"/>
  <c r="C1742" i="3"/>
  <c r="C1774" i="3"/>
  <c r="C1697" i="3"/>
  <c r="C1676" i="3"/>
  <c r="C1687" i="3"/>
  <c r="C1708" i="3"/>
  <c r="C1724" i="3"/>
  <c r="C1740" i="3"/>
  <c r="C1756" i="3"/>
  <c r="C1772" i="3"/>
  <c r="C1789" i="3"/>
  <c r="C1673" i="3"/>
  <c r="C1713" i="3"/>
  <c r="C1721" i="3"/>
  <c r="C1729" i="3"/>
  <c r="C1737" i="3"/>
  <c r="C1745" i="3"/>
  <c r="C1753" i="3"/>
  <c r="C1761" i="3"/>
  <c r="C1769" i="3"/>
  <c r="C1777" i="3"/>
  <c r="C1785" i="3"/>
  <c r="C2238" i="3"/>
  <c r="C2114" i="3"/>
  <c r="C2120" i="3"/>
  <c r="C2134" i="3"/>
  <c r="C2201" i="3"/>
  <c r="C2115" i="3"/>
  <c r="C2178" i="3"/>
  <c r="C2168" i="3"/>
  <c r="C2227" i="3"/>
  <c r="C2204" i="3"/>
  <c r="C2195" i="3"/>
  <c r="C2210" i="3"/>
  <c r="C2117" i="3"/>
  <c r="C2189" i="3"/>
  <c r="C2225" i="3"/>
  <c r="C2112" i="3"/>
  <c r="C2176" i="3"/>
  <c r="C2193" i="3"/>
  <c r="C2239" i="3"/>
  <c r="C2118" i="3"/>
  <c r="C2125" i="3"/>
  <c r="C2161" i="3"/>
  <c r="C2165" i="3"/>
  <c r="C2160" i="3"/>
  <c r="C2177" i="3"/>
  <c r="C2126" i="3"/>
  <c r="C2163" i="3"/>
  <c r="C2116" i="3"/>
  <c r="C2182" i="3"/>
  <c r="C2154" i="3"/>
  <c r="C2131" i="3"/>
  <c r="C2105" i="3"/>
  <c r="C2232" i="3"/>
  <c r="C2140" i="3"/>
  <c r="C2187" i="3"/>
  <c r="C2206" i="3"/>
  <c r="C2213" i="3"/>
  <c r="C2237" i="3"/>
  <c r="C2181" i="3"/>
  <c r="C2188" i="3"/>
  <c r="C2197" i="3"/>
  <c r="C2222" i="3"/>
  <c r="C2230" i="3"/>
  <c r="C1396" i="3"/>
  <c r="C1356" i="3"/>
  <c r="C1430" i="3"/>
  <c r="C1362" i="3"/>
  <c r="C1420" i="3"/>
  <c r="C1331" i="3"/>
  <c r="C1355" i="3"/>
  <c r="C1379" i="3"/>
  <c r="C1426" i="3"/>
  <c r="C1436" i="3"/>
  <c r="C1452" i="3"/>
  <c r="C1406" i="3"/>
  <c r="C1344" i="3"/>
  <c r="C1360" i="3"/>
  <c r="C1376" i="3"/>
  <c r="C1398" i="3"/>
  <c r="C1422" i="3"/>
  <c r="C1334" i="3"/>
  <c r="C1350" i="3"/>
  <c r="C1366" i="3"/>
  <c r="C1382" i="3"/>
  <c r="C1414" i="3"/>
  <c r="C1403" i="3"/>
  <c r="C1424" i="3"/>
  <c r="C1437" i="3"/>
  <c r="C1453" i="3"/>
  <c r="C1412" i="3"/>
  <c r="C1423" i="3"/>
  <c r="C1435" i="3"/>
  <c r="C1451" i="3"/>
  <c r="C1333" i="3"/>
  <c r="C1341" i="3"/>
  <c r="C1349" i="3"/>
  <c r="C1357" i="3"/>
  <c r="C1365" i="3"/>
  <c r="C1373" i="3"/>
  <c r="C1381" i="3"/>
  <c r="C1389" i="3"/>
  <c r="C1397" i="3"/>
  <c r="C1418" i="3"/>
  <c r="C1429" i="3"/>
  <c r="C1438" i="3"/>
  <c r="C1446" i="3"/>
  <c r="C1454" i="3"/>
  <c r="C1340" i="3"/>
  <c r="C1390" i="3"/>
  <c r="C1378" i="3"/>
  <c r="C1411" i="3"/>
  <c r="C1449" i="3"/>
  <c r="C1399" i="3"/>
  <c r="C1431" i="3"/>
  <c r="C1347" i="3"/>
  <c r="C1387" i="3"/>
  <c r="C1460" i="3"/>
  <c r="C1417" i="3"/>
  <c r="C1332" i="3"/>
  <c r="C1348" i="3"/>
  <c r="C1364" i="3"/>
  <c r="C1380" i="3"/>
  <c r="C1409" i="3"/>
  <c r="C1392" i="3"/>
  <c r="C1338" i="3"/>
  <c r="C1354" i="3"/>
  <c r="C1370" i="3"/>
  <c r="C1386" i="3"/>
  <c r="C1425" i="3"/>
  <c r="C1416" i="3"/>
  <c r="C1427" i="3"/>
  <c r="C1441" i="3"/>
  <c r="C1457" i="3"/>
  <c r="C1404" i="3"/>
  <c r="C1415" i="3"/>
  <c r="C1439" i="3"/>
  <c r="C1455" i="3"/>
  <c r="C1335" i="3"/>
  <c r="C1343" i="3"/>
  <c r="C1351" i="3"/>
  <c r="C1359" i="3"/>
  <c r="C1367" i="3"/>
  <c r="C1375" i="3"/>
  <c r="C1383" i="3"/>
  <c r="C1391" i="3"/>
  <c r="C1410" i="3"/>
  <c r="C1421" i="3"/>
  <c r="C1432" i="3"/>
  <c r="C1440" i="3"/>
  <c r="C1448" i="3"/>
  <c r="C1456" i="3"/>
  <c r="C1372" i="3"/>
  <c r="C1330" i="3"/>
  <c r="C1346" i="3"/>
  <c r="C1400" i="3"/>
  <c r="C1433" i="3"/>
  <c r="C1447" i="3"/>
  <c r="C1339" i="3"/>
  <c r="C1363" i="3"/>
  <c r="C1371" i="3"/>
  <c r="C1395" i="3"/>
  <c r="C1405" i="3"/>
  <c r="C1444" i="3"/>
  <c r="C1388" i="3"/>
  <c r="C1336" i="3"/>
  <c r="C1352" i="3"/>
  <c r="C1368" i="3"/>
  <c r="C1384" i="3"/>
  <c r="C1401" i="3"/>
  <c r="C1342" i="3"/>
  <c r="C1358" i="3"/>
  <c r="C1374" i="3"/>
  <c r="C1394" i="3"/>
  <c r="C1408" i="3"/>
  <c r="C1419" i="3"/>
  <c r="C1445" i="3"/>
  <c r="C1407" i="3"/>
  <c r="C1428" i="3"/>
  <c r="C1443" i="3"/>
  <c r="C1459" i="3"/>
  <c r="C1337" i="3"/>
  <c r="C1345" i="3"/>
  <c r="C1353" i="3"/>
  <c r="C1361" i="3"/>
  <c r="C1369" i="3"/>
  <c r="C1377" i="3"/>
  <c r="C1385" i="3"/>
  <c r="C1393" i="3"/>
  <c r="C1402" i="3"/>
  <c r="C1413" i="3"/>
  <c r="C1434" i="3"/>
  <c r="C1442" i="3"/>
  <c r="C1450" i="3"/>
  <c r="C1458" i="3"/>
  <c r="C1969" i="3"/>
  <c r="C1804" i="3"/>
  <c r="C1907" i="3"/>
  <c r="C1939" i="3"/>
  <c r="C1835" i="3"/>
  <c r="C1914" i="3"/>
  <c r="C1930" i="3"/>
  <c r="C1962" i="3"/>
  <c r="C1978" i="3"/>
  <c r="C1961" i="3"/>
  <c r="C1819" i="3"/>
  <c r="C1989" i="3"/>
  <c r="C1895" i="3"/>
  <c r="C1927" i="3"/>
  <c r="C1829" i="3"/>
  <c r="C1882" i="3"/>
  <c r="C1964" i="3"/>
  <c r="C1980" i="3"/>
  <c r="C1879" i="3"/>
  <c r="C1953" i="3"/>
  <c r="C1897" i="3"/>
  <c r="C1822" i="3"/>
  <c r="C1854" i="3"/>
  <c r="C1812" i="3"/>
  <c r="C1824" i="3"/>
  <c r="C1856" i="3"/>
  <c r="C1874" i="3"/>
  <c r="C1935" i="3"/>
  <c r="C1841" i="3"/>
  <c r="C1904" i="3"/>
  <c r="C1928" i="3"/>
  <c r="C1952" i="3"/>
  <c r="C1968" i="3"/>
  <c r="C1976" i="3"/>
  <c r="C1992" i="3"/>
  <c r="C1883" i="3"/>
  <c r="C1905" i="3"/>
  <c r="C1826" i="3"/>
  <c r="C1862" i="3"/>
  <c r="C1885" i="3"/>
  <c r="C1844" i="3"/>
  <c r="C1923" i="3"/>
  <c r="C1987" i="3"/>
  <c r="C1827" i="3"/>
  <c r="C1906" i="3"/>
  <c r="C1954" i="3"/>
  <c r="C1970" i="3"/>
  <c r="C1867" i="3"/>
  <c r="C1832" i="3"/>
  <c r="C1943" i="3"/>
  <c r="C1821" i="3"/>
  <c r="C1870" i="3"/>
  <c r="C1892" i="3"/>
  <c r="C1924" i="3"/>
  <c r="C1940" i="3"/>
  <c r="C1956" i="3"/>
  <c r="C1972" i="3"/>
  <c r="C1850" i="3"/>
  <c r="C1937" i="3"/>
  <c r="C1808" i="3"/>
  <c r="C1993" i="3"/>
  <c r="C1901" i="3"/>
  <c r="C1809" i="3"/>
  <c r="C1820" i="3"/>
  <c r="C1852" i="3"/>
  <c r="C1869" i="3"/>
  <c r="C1899" i="3"/>
  <c r="C1839" i="3"/>
  <c r="C1847" i="3"/>
  <c r="C1863" i="3"/>
  <c r="C1873" i="3"/>
  <c r="C1934" i="3"/>
  <c r="C1950" i="3"/>
  <c r="C1958" i="3"/>
  <c r="C1982" i="3"/>
  <c r="C1990" i="3"/>
  <c r="C1055" i="3"/>
  <c r="C1590" i="3"/>
  <c r="C1471" i="3"/>
  <c r="C1544" i="3"/>
  <c r="C1608" i="3"/>
  <c r="C1491" i="3"/>
  <c r="C1507" i="3"/>
  <c r="C1539" i="3"/>
  <c r="C1571" i="3"/>
  <c r="C1595" i="3"/>
  <c r="C1477" i="3"/>
  <c r="C1598" i="3"/>
  <c r="C1530" i="3"/>
  <c r="C1594" i="3"/>
  <c r="C1468" i="3"/>
  <c r="C1484" i="3"/>
  <c r="C1516" i="3"/>
  <c r="C1548" i="3"/>
  <c r="C1580" i="3"/>
  <c r="C1485" i="3"/>
  <c r="C1501" i="3"/>
  <c r="C1517" i="3"/>
  <c r="C1533" i="3"/>
  <c r="C1597" i="3"/>
  <c r="C1613" i="3"/>
  <c r="C1463" i="3"/>
  <c r="C1479" i="3"/>
  <c r="C1570" i="3"/>
  <c r="C1462" i="3"/>
  <c r="C1552" i="3"/>
  <c r="C1616" i="3"/>
  <c r="C1632" i="3"/>
  <c r="C1503" i="3"/>
  <c r="C1535" i="3"/>
  <c r="C1551" i="3"/>
  <c r="C1567" i="3"/>
  <c r="C1575" i="3"/>
  <c r="C1599" i="3"/>
  <c r="C1615" i="3"/>
  <c r="C1631" i="3"/>
  <c r="C1558" i="3"/>
  <c r="C1490" i="3"/>
  <c r="C1554" i="3"/>
  <c r="C1528" i="3"/>
  <c r="C1624" i="3"/>
  <c r="C1515" i="3"/>
  <c r="C1531" i="3"/>
  <c r="C1603" i="3"/>
  <c r="C1627" i="3"/>
  <c r="C1562" i="3"/>
  <c r="C1626" i="3"/>
  <c r="C1476" i="3"/>
  <c r="C1564" i="3"/>
  <c r="C1493" i="3"/>
  <c r="C1509" i="3"/>
  <c r="C1486" i="3"/>
  <c r="C1518" i="3"/>
  <c r="C1614" i="3"/>
  <c r="C1467" i="3"/>
  <c r="C1546" i="3"/>
  <c r="C1578" i="3"/>
  <c r="C1524" i="3"/>
  <c r="C1540" i="3"/>
  <c r="C1572" i="3"/>
  <c r="C1588" i="3"/>
  <c r="C1604" i="3"/>
  <c r="C1489" i="3"/>
  <c r="C1513" i="3"/>
  <c r="C1521" i="3"/>
  <c r="C1537" i="3"/>
  <c r="C1553" i="3"/>
  <c r="C1617" i="3"/>
  <c r="C1625" i="3"/>
  <c r="C927" i="3"/>
  <c r="C993" i="3"/>
  <c r="C1014" i="3"/>
  <c r="C928" i="3"/>
  <c r="C1037" i="3"/>
  <c r="C1026" i="3"/>
  <c r="C1021" i="3"/>
  <c r="C982" i="3"/>
  <c r="C953" i="3"/>
  <c r="C1053" i="3"/>
  <c r="C989" i="3"/>
  <c r="C926" i="3"/>
  <c r="C1019" i="3"/>
  <c r="C977" i="3"/>
  <c r="C956" i="3"/>
  <c r="C932" i="3"/>
  <c r="C973" i="3"/>
  <c r="C997" i="3"/>
  <c r="C1007" i="3"/>
  <c r="C980" i="3"/>
  <c r="C976" i="3"/>
  <c r="C921" i="3"/>
  <c r="C958" i="3"/>
  <c r="C987" i="3"/>
  <c r="C950" i="3"/>
  <c r="C990" i="3"/>
  <c r="C1029" i="3"/>
  <c r="C970" i="3"/>
  <c r="C1058" i="3"/>
  <c r="C942" i="3"/>
  <c r="C965" i="3"/>
  <c r="C991" i="3"/>
  <c r="C1031" i="3"/>
  <c r="C929" i="3"/>
  <c r="C986" i="3"/>
  <c r="C1002" i="3"/>
  <c r="C922" i="3"/>
  <c r="C1015" i="3"/>
  <c r="C1047" i="3"/>
  <c r="C1016" i="3"/>
  <c r="C941" i="3"/>
  <c r="C1042" i="3"/>
  <c r="C943" i="3"/>
  <c r="C1059" i="3"/>
  <c r="C924" i="3"/>
  <c r="C944" i="3"/>
  <c r="C913" i="3"/>
  <c r="C962" i="3"/>
  <c r="C988" i="3"/>
  <c r="C951" i="3"/>
  <c r="C912" i="3"/>
  <c r="C968" i="3"/>
  <c r="C1060" i="3"/>
  <c r="C984" i="3"/>
  <c r="C1028" i="3"/>
  <c r="C1008" i="3"/>
  <c r="C1039" i="3"/>
  <c r="C1050" i="3"/>
  <c r="C1035" i="3"/>
  <c r="C916" i="3"/>
  <c r="C985" i="3"/>
  <c r="C930" i="3"/>
  <c r="C1049" i="3"/>
  <c r="C999" i="3"/>
  <c r="C947" i="3"/>
  <c r="C917" i="3"/>
  <c r="C996" i="3"/>
  <c r="C1004" i="3"/>
  <c r="C938" i="3"/>
  <c r="C919" i="3"/>
  <c r="C1005" i="3"/>
  <c r="C1051" i="3"/>
  <c r="C961" i="3"/>
  <c r="C1061" i="3"/>
  <c r="C1044" i="3"/>
  <c r="C959" i="3"/>
  <c r="C1054" i="3"/>
  <c r="C936" i="3"/>
  <c r="C1001" i="3"/>
  <c r="C969" i="3"/>
  <c r="C1020" i="3"/>
  <c r="C1034" i="3"/>
  <c r="C1032" i="3"/>
  <c r="C935" i="3"/>
  <c r="C966" i="3"/>
  <c r="C1009" i="3"/>
  <c r="C998" i="3"/>
  <c r="C1030" i="3"/>
  <c r="C1000" i="3"/>
  <c r="C1046" i="3"/>
  <c r="C1036" i="3"/>
  <c r="C979" i="3"/>
  <c r="C1038" i="3"/>
  <c r="C992" i="3"/>
  <c r="C955" i="3"/>
  <c r="C1027" i="3"/>
  <c r="C978" i="3"/>
  <c r="C909" i="3"/>
  <c r="C1011" i="3"/>
  <c r="C975" i="3"/>
  <c r="C995" i="3"/>
  <c r="C952" i="3"/>
  <c r="C1022" i="3"/>
  <c r="C1040" i="3"/>
  <c r="C948" i="3"/>
  <c r="C974" i="3"/>
  <c r="C1045" i="3"/>
  <c r="C1056" i="3"/>
  <c r="C994" i="3"/>
  <c r="C960" i="3"/>
  <c r="C940" i="3"/>
  <c r="C945" i="3"/>
  <c r="C1041" i="3"/>
  <c r="C1043" i="3"/>
  <c r="C1003" i="3"/>
  <c r="C933" i="3"/>
  <c r="C920" i="3"/>
  <c r="C1033" i="3"/>
  <c r="C934" i="3"/>
  <c r="C910" i="3"/>
  <c r="C911" i="3"/>
  <c r="C931" i="3"/>
  <c r="C949" i="3"/>
  <c r="C972" i="3"/>
  <c r="C963" i="3"/>
  <c r="C1006" i="3"/>
  <c r="C939" i="3"/>
  <c r="C1024" i="3"/>
  <c r="C946" i="3"/>
  <c r="C1013" i="3"/>
  <c r="C1062" i="3"/>
  <c r="C981" i="3"/>
  <c r="C1010" i="3"/>
  <c r="C957" i="3"/>
  <c r="C1057" i="3"/>
  <c r="C1052" i="3"/>
  <c r="C1012" i="3"/>
  <c r="C964" i="3"/>
  <c r="C1048" i="3"/>
  <c r="C925" i="3"/>
  <c r="C914" i="3"/>
  <c r="C1017" i="3"/>
  <c r="C954" i="3"/>
  <c r="C923" i="3"/>
  <c r="C1018" i="3"/>
  <c r="C915" i="3"/>
  <c r="C1025" i="3"/>
  <c r="C983" i="3"/>
  <c r="C967" i="3"/>
  <c r="C971" i="3"/>
  <c r="C918" i="3"/>
  <c r="C937" i="3"/>
  <c r="C1023" i="3"/>
  <c r="C612" i="3"/>
  <c r="C1319" i="3"/>
  <c r="C1265" i="3"/>
  <c r="C1228" i="3"/>
  <c r="C1284" i="3"/>
  <c r="C1111" i="3"/>
  <c r="C1068" i="3"/>
  <c r="C1135" i="3"/>
  <c r="C1185" i="3"/>
  <c r="C1313" i="3"/>
  <c r="C1180" i="3"/>
  <c r="C1244" i="3"/>
  <c r="C1268" i="3"/>
  <c r="C1116" i="3"/>
  <c r="C1125" i="3"/>
  <c r="C1157" i="3"/>
  <c r="C1130" i="3"/>
  <c r="C1146" i="3"/>
  <c r="C1189" i="3"/>
  <c r="C1221" i="3"/>
  <c r="C1253" i="3"/>
  <c r="C1317" i="3"/>
  <c r="C1230" i="3"/>
  <c r="C1302" i="3"/>
  <c r="C1310" i="3"/>
  <c r="C1082" i="3"/>
  <c r="C1066" i="3"/>
  <c r="C1107" i="3"/>
  <c r="C1067" i="3"/>
  <c r="C1086" i="3"/>
  <c r="C1119" i="3"/>
  <c r="C1147" i="3"/>
  <c r="C1129" i="3"/>
  <c r="C1187" i="3"/>
  <c r="C1199" i="3"/>
  <c r="C1263" i="3"/>
  <c r="C1124" i="3"/>
  <c r="C1132" i="3"/>
  <c r="C1140" i="3"/>
  <c r="C1148" i="3"/>
  <c r="C1193" i="3"/>
  <c r="C1257" i="3"/>
  <c r="C1273" i="3"/>
  <c r="C1176" i="3"/>
  <c r="C1240" i="3"/>
  <c r="C1248" i="3"/>
  <c r="C1264" i="3"/>
  <c r="C1304" i="3"/>
  <c r="C1320" i="3"/>
  <c r="C1103" i="3"/>
  <c r="C1227" i="3"/>
  <c r="C1136" i="3"/>
  <c r="C1172" i="3"/>
  <c r="C1236" i="3"/>
  <c r="C1292" i="3"/>
  <c r="C1077" i="3"/>
  <c r="C1084" i="3"/>
  <c r="C1143" i="3"/>
  <c r="C1287" i="3"/>
  <c r="C1122" i="3"/>
  <c r="C1154" i="3"/>
  <c r="C1173" i="3"/>
  <c r="C1262" i="3"/>
  <c r="C1101" i="3"/>
  <c r="C1073" i="3"/>
  <c r="C1127" i="3"/>
  <c r="C1123" i="3"/>
  <c r="C1117" i="3"/>
  <c r="C1149" i="3"/>
  <c r="C1165" i="3"/>
  <c r="C1311" i="3"/>
  <c r="C1271" i="3"/>
  <c r="C1126" i="3"/>
  <c r="C1158" i="3"/>
  <c r="C1181" i="3"/>
  <c r="C1197" i="3"/>
  <c r="C1277" i="3"/>
  <c r="C1218" i="3"/>
  <c r="C1234" i="3"/>
  <c r="C1250" i="3"/>
  <c r="C1258" i="3"/>
  <c r="C1274" i="3"/>
  <c r="C1298" i="3"/>
  <c r="C599" i="3"/>
  <c r="C553" i="3"/>
  <c r="C564" i="3"/>
  <c r="C575" i="3"/>
  <c r="C585" i="3"/>
  <c r="C598" i="3"/>
  <c r="C624" i="3"/>
  <c r="C539" i="3"/>
  <c r="C610" i="3"/>
  <c r="C544" i="3"/>
  <c r="C587" i="3"/>
  <c r="C579" i="3"/>
  <c r="C588" i="3"/>
  <c r="C649" i="3"/>
  <c r="C586" i="3"/>
  <c r="C647" i="3"/>
  <c r="C571" i="3"/>
  <c r="C607" i="3"/>
  <c r="C545" i="3"/>
  <c r="C533" i="3"/>
  <c r="C550" i="3"/>
  <c r="C620" i="3"/>
  <c r="C589" i="3"/>
  <c r="C532" i="3"/>
  <c r="C619" i="3"/>
  <c r="C535" i="3"/>
  <c r="C650" i="3"/>
  <c r="C608" i="3"/>
  <c r="C582" i="3"/>
  <c r="C639" i="3"/>
  <c r="C623" i="3"/>
  <c r="C536" i="3"/>
  <c r="C570" i="3"/>
  <c r="C554" i="3"/>
  <c r="C581" i="3"/>
  <c r="C642" i="3"/>
  <c r="C638" i="3"/>
  <c r="C617" i="3"/>
  <c r="C609" i="3"/>
  <c r="C542" i="3"/>
  <c r="C557" i="3"/>
  <c r="C565" i="3"/>
  <c r="C546" i="3"/>
  <c r="C628" i="3"/>
  <c r="C629" i="3"/>
  <c r="C627" i="3"/>
  <c r="C573" i="3"/>
  <c r="C578" i="3"/>
  <c r="C646" i="3"/>
  <c r="C626" i="3"/>
  <c r="C600" i="3"/>
  <c r="C562" i="3"/>
  <c r="C631" i="3"/>
  <c r="C595" i="3"/>
  <c r="C580" i="3"/>
  <c r="C596" i="3"/>
  <c r="C549" i="3"/>
  <c r="C538" i="3"/>
  <c r="C556" i="3"/>
  <c r="C540" i="3"/>
  <c r="C583" i="3"/>
  <c r="C611" i="3"/>
  <c r="C604" i="3"/>
  <c r="C630" i="3"/>
  <c r="C567" i="3"/>
  <c r="C625" i="3"/>
  <c r="C597" i="3"/>
  <c r="C632" i="3"/>
  <c r="C603" i="3"/>
  <c r="C601" i="3"/>
  <c r="C584" i="3"/>
  <c r="C577" i="3"/>
  <c r="C633" i="3"/>
  <c r="C576" i="3"/>
  <c r="C605" i="3"/>
  <c r="C635" i="3"/>
  <c r="C547" i="3"/>
  <c r="C593" i="3"/>
  <c r="C640" i="3"/>
  <c r="C566" i="3"/>
  <c r="C592" i="3"/>
  <c r="C602" i="3"/>
  <c r="C594" i="3"/>
  <c r="C559" i="3"/>
  <c r="C622" i="3"/>
  <c r="C558" i="3"/>
  <c r="C561" i="3"/>
  <c r="C644" i="3"/>
  <c r="C531" i="3"/>
  <c r="C616" i="3"/>
  <c r="C563" i="3"/>
  <c r="C548" i="3"/>
  <c r="C645" i="3"/>
  <c r="C551" i="3"/>
  <c r="C555" i="3"/>
  <c r="C621" i="3"/>
  <c r="C590" i="3"/>
  <c r="C614" i="3"/>
  <c r="C534" i="3"/>
  <c r="C613" i="3"/>
  <c r="C634" i="3"/>
  <c r="C543" i="3"/>
  <c r="C572" i="3"/>
  <c r="C560" i="3"/>
  <c r="C636" i="3"/>
  <c r="C541" i="3"/>
  <c r="C651" i="3"/>
  <c r="C618" i="3"/>
  <c r="C568" i="3"/>
  <c r="C569" i="3"/>
  <c r="C606" i="3"/>
  <c r="C615" i="3"/>
  <c r="C591" i="3"/>
  <c r="C537" i="3"/>
  <c r="C641" i="3"/>
  <c r="C530" i="3"/>
  <c r="C648" i="3"/>
  <c r="C637" i="3"/>
  <c r="C574" i="3"/>
  <c r="C643" i="3"/>
  <c r="C552" i="3"/>
  <c r="C681" i="3"/>
  <c r="C686" i="3"/>
  <c r="C870" i="3"/>
  <c r="C866" i="3"/>
  <c r="C875" i="3"/>
  <c r="C680" i="3"/>
  <c r="C691" i="3"/>
  <c r="C696" i="3"/>
  <c r="C702" i="3"/>
  <c r="C766" i="3"/>
  <c r="C743" i="3"/>
  <c r="C852" i="3"/>
  <c r="C853" i="3"/>
  <c r="C668" i="3"/>
  <c r="C664" i="3"/>
  <c r="C672" i="3"/>
  <c r="C728" i="3"/>
  <c r="C761" i="3"/>
  <c r="C880" i="3"/>
  <c r="C818" i="3"/>
  <c r="C788" i="3"/>
  <c r="C828" i="3"/>
  <c r="C799" i="3"/>
  <c r="C823" i="3"/>
  <c r="C839" i="3"/>
  <c r="C863" i="3"/>
  <c r="C684" i="3"/>
  <c r="C695" i="3"/>
  <c r="C671" i="3"/>
  <c r="C750" i="3"/>
  <c r="C762" i="3"/>
  <c r="C741" i="3"/>
  <c r="C812" i="3"/>
  <c r="C876" i="3"/>
  <c r="C835" i="3"/>
  <c r="C730" i="3"/>
  <c r="C704" i="3"/>
  <c r="C699" i="3"/>
  <c r="C738" i="3"/>
  <c r="C751" i="3"/>
  <c r="C814" i="3"/>
  <c r="C784" i="3"/>
  <c r="C820" i="3"/>
  <c r="C813" i="3"/>
  <c r="C829" i="3"/>
  <c r="C845" i="3"/>
  <c r="C861" i="3"/>
  <c r="C663" i="3"/>
  <c r="C710" i="3"/>
  <c r="C700" i="3"/>
  <c r="C692" i="3"/>
  <c r="C676" i="3"/>
  <c r="C755" i="3"/>
  <c r="C826" i="3"/>
  <c r="C846" i="3"/>
  <c r="C792" i="3"/>
  <c r="C808" i="3"/>
  <c r="C785" i="3"/>
  <c r="C801" i="3"/>
  <c r="C809" i="3"/>
  <c r="C841" i="3"/>
  <c r="C865" i="3"/>
  <c r="C873" i="3"/>
  <c r="C256" i="3"/>
  <c r="C258" i="3"/>
  <c r="C322" i="3"/>
  <c r="C277" i="3"/>
  <c r="C301" i="3"/>
  <c r="C333" i="3"/>
  <c r="C345" i="3"/>
  <c r="C288" i="3"/>
  <c r="C347" i="3"/>
  <c r="C274" i="3"/>
  <c r="C338" i="3"/>
  <c r="C269" i="3"/>
  <c r="C293" i="3"/>
  <c r="C325" i="3"/>
  <c r="C346" i="3"/>
  <c r="C264" i="3"/>
  <c r="C296" i="3"/>
  <c r="C268" i="3"/>
  <c r="C300" i="3"/>
  <c r="C324" i="3"/>
  <c r="C320" i="3"/>
  <c r="C262" i="3"/>
  <c r="C278" i="3"/>
  <c r="C294" i="3"/>
  <c r="C310" i="3"/>
  <c r="C326" i="3"/>
  <c r="C255" i="3"/>
  <c r="C263" i="3"/>
  <c r="C271" i="3"/>
  <c r="C279" i="3"/>
  <c r="C287" i="3"/>
  <c r="C295" i="3"/>
  <c r="C303" i="3"/>
  <c r="C311" i="3"/>
  <c r="C319" i="3"/>
  <c r="C327" i="3"/>
  <c r="C335" i="3"/>
  <c r="C87" i="3"/>
  <c r="C341" i="3"/>
  <c r="C272" i="3"/>
  <c r="C304" i="3"/>
  <c r="C276" i="3"/>
  <c r="C308" i="3"/>
  <c r="C332" i="3"/>
  <c r="C328" i="3"/>
  <c r="C250" i="3"/>
  <c r="C266" i="3"/>
  <c r="C282" i="3"/>
  <c r="C298" i="3"/>
  <c r="C314" i="3"/>
  <c r="C330" i="3"/>
  <c r="C249" i="3"/>
  <c r="C257" i="3"/>
  <c r="C265" i="3"/>
  <c r="C273" i="3"/>
  <c r="C281" i="3"/>
  <c r="C289" i="3"/>
  <c r="C297" i="3"/>
  <c r="C305" i="3"/>
  <c r="C313" i="3"/>
  <c r="C321" i="3"/>
  <c r="C329" i="3"/>
  <c r="C337" i="3"/>
  <c r="C342" i="3"/>
  <c r="C343" i="3"/>
  <c r="C260" i="3"/>
  <c r="C292" i="3"/>
  <c r="C290" i="3"/>
  <c r="C306" i="3"/>
  <c r="C253" i="3"/>
  <c r="C261" i="3"/>
  <c r="C285" i="3"/>
  <c r="C309" i="3"/>
  <c r="C317" i="3"/>
  <c r="C248" i="3"/>
  <c r="C344" i="3"/>
  <c r="C280" i="3"/>
  <c r="C312" i="3"/>
  <c r="C252" i="3"/>
  <c r="C284" i="3"/>
  <c r="C316" i="3"/>
  <c r="C336" i="3"/>
  <c r="C340" i="3"/>
  <c r="C254" i="3"/>
  <c r="C270" i="3"/>
  <c r="C286" i="3"/>
  <c r="C302" i="3"/>
  <c r="C318" i="3"/>
  <c r="C334" i="3"/>
  <c r="C251" i="3"/>
  <c r="C259" i="3"/>
  <c r="C267" i="3"/>
  <c r="C275" i="3"/>
  <c r="C283" i="3"/>
  <c r="C291" i="3"/>
  <c r="C299" i="3"/>
  <c r="C307" i="3"/>
  <c r="C315" i="3"/>
  <c r="C323" i="3"/>
  <c r="C331" i="3"/>
  <c r="C339" i="3"/>
  <c r="C364" i="3"/>
  <c r="C380" i="3"/>
  <c r="C396" i="3"/>
  <c r="C63" i="3"/>
  <c r="C46" i="3"/>
  <c r="C29" i="3"/>
  <c r="C40" i="3"/>
  <c r="C430" i="3"/>
  <c r="C359" i="3"/>
  <c r="C480" i="3"/>
  <c r="C438" i="3"/>
  <c r="C418" i="3"/>
  <c r="C442" i="3"/>
  <c r="C369" i="3"/>
  <c r="C417" i="3"/>
  <c r="C436" i="3"/>
  <c r="C437" i="3"/>
  <c r="C404" i="3"/>
  <c r="C446" i="3"/>
  <c r="C478" i="3"/>
  <c r="C374" i="3"/>
  <c r="C450" i="3"/>
  <c r="C482" i="3"/>
  <c r="C363" i="3"/>
  <c r="C371" i="3"/>
  <c r="C419" i="3"/>
  <c r="C428" i="3"/>
  <c r="C426" i="3"/>
  <c r="C471" i="3"/>
  <c r="C383" i="3"/>
  <c r="C432" i="3"/>
  <c r="C400" i="3"/>
  <c r="C470" i="3"/>
  <c r="C393" i="3"/>
  <c r="C452" i="3"/>
  <c r="C445" i="3"/>
  <c r="C477" i="3"/>
  <c r="C454" i="3"/>
  <c r="C394" i="3"/>
  <c r="C373" i="3"/>
  <c r="C389" i="3"/>
  <c r="C444" i="3"/>
  <c r="C476" i="3"/>
  <c r="C433" i="3"/>
  <c r="C449" i="3"/>
  <c r="C21" i="3"/>
  <c r="C4" i="3"/>
  <c r="C19" i="3"/>
  <c r="C67" i="3"/>
  <c r="C86" i="3"/>
  <c r="C26" i="3"/>
  <c r="C35" i="3"/>
  <c r="C49" i="3"/>
  <c r="C33" i="3"/>
  <c r="C53" i="3"/>
  <c r="C79" i="3"/>
  <c r="C57" i="3"/>
  <c r="C81" i="3"/>
  <c r="C73" i="3"/>
  <c r="C27" i="3"/>
  <c r="C88" i="3"/>
  <c r="C66" i="3"/>
  <c r="C47" i="3"/>
  <c r="C56" i="3"/>
  <c r="C51" i="3"/>
  <c r="C10" i="3"/>
  <c r="C18" i="3"/>
  <c r="C43" i="3"/>
  <c r="C58" i="3"/>
  <c r="C76" i="3"/>
  <c r="C84" i="3"/>
  <c r="C91" i="3"/>
  <c r="C42" i="3"/>
  <c r="C8" i="3"/>
  <c r="C85" i="3"/>
  <c r="C12" i="3"/>
  <c r="C62" i="3"/>
  <c r="C14" i="3"/>
  <c r="C36" i="3"/>
  <c r="C16" i="3"/>
  <c r="C60" i="3"/>
  <c r="C44" i="3"/>
  <c r="C11" i="3"/>
  <c r="C30" i="3"/>
  <c r="C82" i="3"/>
  <c r="C64" i="3"/>
  <c r="C77" i="3"/>
  <c r="C5" i="3"/>
  <c r="C28" i="3"/>
  <c r="C70" i="3"/>
  <c r="C17" i="3"/>
  <c r="C9" i="3"/>
  <c r="C32" i="3"/>
  <c r="C25" i="3"/>
  <c r="C39" i="3"/>
  <c r="C72" i="3"/>
  <c r="C78" i="3"/>
  <c r="C83" i="3"/>
  <c r="C74" i="3"/>
  <c r="C6" i="3"/>
  <c r="C52" i="3"/>
  <c r="C23" i="3"/>
  <c r="C24" i="3"/>
  <c r="C50" i="3"/>
  <c r="C22" i="3"/>
  <c r="C65" i="3"/>
  <c r="C31" i="3"/>
  <c r="C54" i="3"/>
  <c r="C13" i="3"/>
  <c r="C80" i="3"/>
  <c r="C15" i="3"/>
  <c r="C7" i="3"/>
  <c r="C59" i="3"/>
  <c r="C55" i="3"/>
  <c r="C48" i="3"/>
  <c r="C68" i="3"/>
  <c r="C75" i="3"/>
  <c r="C20" i="3"/>
  <c r="C38" i="3"/>
  <c r="C71" i="3"/>
  <c r="C90" i="3"/>
  <c r="C89" i="3"/>
  <c r="C69" i="3"/>
  <c r="C37" i="3"/>
  <c r="C41" i="3"/>
  <c r="C61" i="3"/>
  <c r="C45" i="3"/>
  <c r="C34" i="3"/>
  <c r="C158" i="3"/>
  <c r="C134" i="3"/>
  <c r="C114" i="3"/>
  <c r="C97" i="3"/>
  <c r="C142" i="3"/>
  <c r="C111" i="3"/>
  <c r="C171" i="3"/>
  <c r="C107" i="3"/>
  <c r="C176" i="3"/>
  <c r="C112" i="3"/>
  <c r="C165" i="3"/>
  <c r="C170" i="3"/>
  <c r="C106" i="3"/>
  <c r="C166" i="3"/>
  <c r="C143" i="3"/>
  <c r="C155" i="3"/>
  <c r="C123" i="3"/>
  <c r="C172" i="3"/>
  <c r="C149" i="3"/>
  <c r="C154" i="3"/>
  <c r="C122" i="3"/>
  <c r="C242" i="3"/>
  <c r="C145" i="3"/>
  <c r="C179" i="3"/>
  <c r="C115" i="3"/>
  <c r="C120" i="3"/>
  <c r="C146" i="3"/>
  <c r="C153" i="3"/>
  <c r="C118" i="3"/>
  <c r="C144" i="3"/>
  <c r="C140" i="3"/>
  <c r="C113" i="3"/>
  <c r="C129" i="3"/>
  <c r="C163" i="3"/>
  <c r="C131" i="3"/>
  <c r="C168" i="3"/>
  <c r="C104" i="3"/>
  <c r="C157" i="3"/>
  <c r="C162" i="3"/>
  <c r="C130" i="3"/>
  <c r="C150" i="3"/>
  <c r="C439" i="3"/>
  <c r="C412" i="3"/>
  <c r="C366" i="3"/>
  <c r="C427" i="3"/>
  <c r="C475" i="3"/>
  <c r="C362" i="3"/>
  <c r="C161" i="3"/>
  <c r="C138" i="3"/>
  <c r="C169" i="3"/>
  <c r="C348" i="3"/>
  <c r="C349" i="3"/>
  <c r="C2093" i="3"/>
  <c r="C2087" i="3"/>
  <c r="C2088" i="3"/>
  <c r="C2094" i="3"/>
  <c r="C2089" i="3"/>
  <c r="C2099" i="3"/>
  <c r="C2098" i="3"/>
  <c r="C2097" i="3"/>
  <c r="C2091" i="3"/>
  <c r="C2092" i="3"/>
  <c r="C2090" i="3"/>
  <c r="C2095" i="3"/>
  <c r="C2096" i="3"/>
  <c r="C2100" i="3"/>
  <c r="C1090" i="3"/>
  <c r="C1071" i="3"/>
  <c r="C1115" i="3"/>
  <c r="C1079" i="3"/>
  <c r="C1091" i="3"/>
  <c r="C1075" i="3"/>
  <c r="C1074" i="3"/>
  <c r="C1076" i="3"/>
  <c r="C1104" i="3"/>
  <c r="C1097" i="3"/>
  <c r="C1081" i="3"/>
  <c r="C1092" i="3"/>
  <c r="C1085" i="3"/>
  <c r="C1094" i="3"/>
  <c r="C1114" i="3"/>
  <c r="C1099" i="3"/>
  <c r="C1069" i="3"/>
  <c r="C705" i="3"/>
  <c r="C673" i="3"/>
  <c r="C718" i="3"/>
  <c r="C687" i="3"/>
  <c r="C758" i="3"/>
  <c r="C776" i="3"/>
  <c r="C748" i="3"/>
  <c r="C745" i="3"/>
  <c r="C659" i="3"/>
  <c r="C701" i="3"/>
  <c r="C703" i="3"/>
  <c r="C711" i="3"/>
  <c r="C716" i="3"/>
  <c r="C736" i="3"/>
  <c r="C763" i="3"/>
  <c r="C678" i="3"/>
  <c r="C708" i="3"/>
  <c r="C656" i="3"/>
  <c r="C729" i="3"/>
  <c r="C715" i="3"/>
  <c r="C688" i="3"/>
  <c r="C677" i="3"/>
  <c r="C706" i="3"/>
  <c r="C734" i="3"/>
  <c r="C768" i="3"/>
  <c r="C770" i="3"/>
  <c r="C733" i="3"/>
  <c r="C709" i="3"/>
  <c r="C722" i="3"/>
  <c r="C657" i="3"/>
  <c r="C719" i="3"/>
  <c r="C754" i="3"/>
  <c r="C772" i="3"/>
  <c r="C774" i="3"/>
  <c r="C759" i="3"/>
  <c r="C767" i="3"/>
  <c r="C775" i="3"/>
  <c r="C95" i="3"/>
  <c r="C93" i="3"/>
  <c r="C99" i="3"/>
  <c r="C96" i="3"/>
  <c r="C98" i="3"/>
  <c r="C92" i="3"/>
  <c r="C737" i="3"/>
  <c r="C103" i="3"/>
  <c r="C101" i="3"/>
  <c r="C100" i="3"/>
</calcChain>
</file>

<file path=xl/sharedStrings.xml><?xml version="1.0" encoding="utf-8"?>
<sst xmlns="http://schemas.openxmlformats.org/spreadsheetml/2006/main" count="15186" uniqueCount="5072">
  <si>
    <t>Grade 6 Girls</t>
  </si>
  <si>
    <t>Grade 6 Boys</t>
  </si>
  <si>
    <t>Team</t>
  </si>
  <si>
    <t>Rank in Points</t>
  </si>
  <si>
    <t xml:space="preserve"> Total Points</t>
  </si>
  <si>
    <t>Races</t>
  </si>
  <si>
    <t>Name</t>
  </si>
  <si>
    <t>Grade</t>
  </si>
  <si>
    <t>Time</t>
  </si>
  <si>
    <t>Points</t>
  </si>
  <si>
    <t>Rank in  Place</t>
  </si>
  <si>
    <t>Athlete-School</t>
  </si>
  <si>
    <t>Athlete and School</t>
  </si>
  <si>
    <t>Grade 3 Girls</t>
  </si>
  <si>
    <t>Grade 3 Boys</t>
  </si>
  <si>
    <t>Grade 4 Girls</t>
  </si>
  <si>
    <t>Grade 4 Boys</t>
  </si>
  <si>
    <t>[Unhide rows above here to see the rest.]</t>
  </si>
  <si>
    <t>Grade 5 Girls</t>
  </si>
  <si>
    <t>Grade 5 Boys</t>
  </si>
  <si>
    <t>George P. Nicholson</t>
  </si>
  <si>
    <t>Michael Strembitsky</t>
  </si>
  <si>
    <t>Rio Terrace</t>
  </si>
  <si>
    <t>Michael A. Kostek</t>
  </si>
  <si>
    <t>Windsor Park</t>
  </si>
  <si>
    <t>Parkallen</t>
  </si>
  <si>
    <t>Brookside</t>
  </si>
  <si>
    <t>Brander Gardens</t>
  </si>
  <si>
    <t>Centennial</t>
  </si>
  <si>
    <t>Belgravia</t>
  </si>
  <si>
    <t>Holyrood</t>
  </si>
  <si>
    <t>Earl Buxton</t>
  </si>
  <si>
    <t>Uncas</t>
  </si>
  <si>
    <t>Patricia Heights</t>
  </si>
  <si>
    <t>Donnan</t>
  </si>
  <si>
    <t>Forest Heights</t>
  </si>
  <si>
    <t>Victoria</t>
  </si>
  <si>
    <t>Westbrook</t>
  </si>
  <si>
    <t>Steinhauer</t>
  </si>
  <si>
    <t>Johnny Bright</t>
  </si>
  <si>
    <t>Riverdale</t>
  </si>
  <si>
    <t>Menisa</t>
  </si>
  <si>
    <t>Edmonton Khalsa</t>
  </si>
  <si>
    <t>Laurier Heights</t>
  </si>
  <si>
    <t>Rutherford</t>
  </si>
  <si>
    <t>Meyokumin</t>
  </si>
  <si>
    <t>Nellie Carlson</t>
  </si>
  <si>
    <t>Mill Creek</t>
  </si>
  <si>
    <t>Caledonia Park</t>
  </si>
  <si>
    <t>Ellerslie Campus</t>
  </si>
  <si>
    <t>Stratford</t>
  </si>
  <si>
    <t>Kildare</t>
  </si>
  <si>
    <t>Donald R. Getty</t>
  </si>
  <si>
    <t>Richard Secord</t>
  </si>
  <si>
    <t>King Edward</t>
  </si>
  <si>
    <t>Callingwood</t>
  </si>
  <si>
    <t>Unattached</t>
  </si>
  <si>
    <t>J.A. Fife</t>
  </si>
  <si>
    <t>Keira Petterson</t>
  </si>
  <si>
    <t>Keira Petterson (Laurier Heights)</t>
  </si>
  <si>
    <t>Penny Chun</t>
  </si>
  <si>
    <t>Ava Berger</t>
  </si>
  <si>
    <t>Callie Roppelt</t>
  </si>
  <si>
    <t>St. Stanislaus</t>
  </si>
  <si>
    <t>Iris Zohner</t>
  </si>
  <si>
    <t>Corinthia Park</t>
  </si>
  <si>
    <t>Gabby Macaulay</t>
  </si>
  <si>
    <t>Natalie Chester</t>
  </si>
  <si>
    <t>Ila Elko</t>
  </si>
  <si>
    <t>Quinn Morton</t>
  </si>
  <si>
    <t>Joey Moss</t>
  </si>
  <si>
    <t>Susannah Burke</t>
  </si>
  <si>
    <t>Mia McDouall</t>
  </si>
  <si>
    <t>Anna Page</t>
  </si>
  <si>
    <t>Ellie Poon</t>
  </si>
  <si>
    <t>Aideen Koval</t>
  </si>
  <si>
    <t>Kaia Brown Yeats</t>
  </si>
  <si>
    <t>Hannah Noble</t>
  </si>
  <si>
    <t>Alaska Gibeau</t>
  </si>
  <si>
    <t>Abby Maharaj</t>
  </si>
  <si>
    <t>Laura Steinback</t>
  </si>
  <si>
    <t>Adelaide Zwicker</t>
  </si>
  <si>
    <t>Lily Wurster</t>
  </si>
  <si>
    <t>Blythe Franklin</t>
  </si>
  <si>
    <t>Mila Kuperus</t>
  </si>
  <si>
    <t>Kyla Elford</t>
  </si>
  <si>
    <t>Charlotte Fong-Hanelt</t>
  </si>
  <si>
    <t>Deven Wedge</t>
  </si>
  <si>
    <t>Aspen Williams-Bassani</t>
  </si>
  <si>
    <t>Isla Neeser</t>
  </si>
  <si>
    <t>Carmen Popari</t>
  </si>
  <si>
    <t>Bentley Clark</t>
  </si>
  <si>
    <t>Sanya Rai</t>
  </si>
  <si>
    <t>Emily Baker</t>
  </si>
  <si>
    <t>Hudson Hole</t>
  </si>
  <si>
    <t>Owen Genereux</t>
  </si>
  <si>
    <t>Jax Payne</t>
  </si>
  <si>
    <t>Lucas McGeachy</t>
  </si>
  <si>
    <t>Sebastian de Moissac</t>
  </si>
  <si>
    <t>Notre Dame</t>
  </si>
  <si>
    <t>Cooper Amsbaugh</t>
  </si>
  <si>
    <t>Sam Wheaton</t>
  </si>
  <si>
    <t>Rhys Calvert</t>
  </si>
  <si>
    <t>Lindon Collins</t>
  </si>
  <si>
    <t>Jack Bowlen</t>
  </si>
  <si>
    <t>Pedro Perotta Dias</t>
  </si>
  <si>
    <t>Adrian Scurtescu</t>
  </si>
  <si>
    <t>Ryan Kincade</t>
  </si>
  <si>
    <t>Carter Babcock</t>
  </si>
  <si>
    <t>Jax Nielsen</t>
  </si>
  <si>
    <t>Noah Davis</t>
  </si>
  <si>
    <t>Ahmed Malik</t>
  </si>
  <si>
    <t>Keegan McKnight</t>
  </si>
  <si>
    <t>Finnley Tredget</t>
  </si>
  <si>
    <t>Jordan Dundas</t>
  </si>
  <si>
    <t>Carter Randhawa</t>
  </si>
  <si>
    <t>James Noble</t>
  </si>
  <si>
    <t>Jibreel Mohammad</t>
  </si>
  <si>
    <t>Bailey Milner</t>
  </si>
  <si>
    <t>Noah Nsair</t>
  </si>
  <si>
    <t>Uzonna Ukaegbu</t>
  </si>
  <si>
    <t>Rudy Burn</t>
  </si>
  <si>
    <t>Damien Lewis</t>
  </si>
  <si>
    <t>Olivia Pardo</t>
  </si>
  <si>
    <t>Cierra Yohemas</t>
  </si>
  <si>
    <t>Maya Fairbanks</t>
  </si>
  <si>
    <t>Tabi Agbor</t>
  </si>
  <si>
    <t>Julianne Paquet</t>
  </si>
  <si>
    <t>Maelle Pinches</t>
  </si>
  <si>
    <t>Margaret Purgas</t>
  </si>
  <si>
    <t>Rylie Giesbrecht</t>
  </si>
  <si>
    <t>Alice Shea</t>
  </si>
  <si>
    <t>Sophie Crozier</t>
  </si>
  <si>
    <t>Katharine Purgas</t>
  </si>
  <si>
    <t>Bree Simmonds</t>
  </si>
  <si>
    <t>Everley Fediuk</t>
  </si>
  <si>
    <t>Wren Lithgow</t>
  </si>
  <si>
    <t>Josephine Price</t>
  </si>
  <si>
    <t>Ruby Massey</t>
  </si>
  <si>
    <t>Ella Wady</t>
  </si>
  <si>
    <t>Elle Jordan</t>
  </si>
  <si>
    <t>Quinn Dowdle</t>
  </si>
  <si>
    <t>Arra Dale</t>
  </si>
  <si>
    <t>Constable Daniel</t>
  </si>
  <si>
    <t>Ivy Schuman</t>
  </si>
  <si>
    <t>Meijia Li</t>
  </si>
  <si>
    <t>Lena Franchuk</t>
  </si>
  <si>
    <t>Emma Plummer</t>
  </si>
  <si>
    <t>Ava Galeano-Powery</t>
  </si>
  <si>
    <t>Coraline Bodnar</t>
  </si>
  <si>
    <t>Hazel Uludag</t>
  </si>
  <si>
    <t>Tingyu Wang</t>
  </si>
  <si>
    <t>Makenna Alexander-LaHaye</t>
  </si>
  <si>
    <t>Alaina Dela Cruz</t>
  </si>
  <si>
    <t>Alana Lehr</t>
  </si>
  <si>
    <t>Abby Johnson</t>
  </si>
  <si>
    <t>Ishara Polack</t>
  </si>
  <si>
    <t>Damhera Powell</t>
  </si>
  <si>
    <t>Avyn Basara</t>
  </si>
  <si>
    <t>Mayla Baumung</t>
  </si>
  <si>
    <t>Wuraola Alogba</t>
  </si>
  <si>
    <t>Jack Agnew</t>
  </si>
  <si>
    <t>Kiptyn Kindrakewich</t>
  </si>
  <si>
    <t>Roman Mior</t>
  </si>
  <si>
    <t>Ethan Kwok</t>
  </si>
  <si>
    <t>Lewis Schaefer</t>
  </si>
  <si>
    <t>Eli Fex</t>
  </si>
  <si>
    <t>Lukas Michalski</t>
  </si>
  <si>
    <t>Lars de Waal</t>
  </si>
  <si>
    <t>Dax Lauber</t>
  </si>
  <si>
    <t>Isaac Besuyen</t>
  </si>
  <si>
    <t>Grey Spencer</t>
  </si>
  <si>
    <t>Emmett McPeak</t>
  </si>
  <si>
    <t>Tyson Flohr</t>
  </si>
  <si>
    <t>Max Martinig</t>
  </si>
  <si>
    <t>Noah Sten</t>
  </si>
  <si>
    <t>Edwin Fu</t>
  </si>
  <si>
    <t>Ethan Kuncio</t>
  </si>
  <si>
    <t>Quinton Flohr</t>
  </si>
  <si>
    <t>Oliver Berg</t>
  </si>
  <si>
    <t>Zachary Resta</t>
  </si>
  <si>
    <t>Luke Warshawski</t>
  </si>
  <si>
    <t>Jacek Kurach</t>
  </si>
  <si>
    <t>Ari Meliefste</t>
  </si>
  <si>
    <t>Ewan Foster</t>
  </si>
  <si>
    <t>Emmett Yohemas</t>
  </si>
  <si>
    <t>Jonah Wingrave</t>
  </si>
  <si>
    <t>Nelson Payne</t>
  </si>
  <si>
    <t>Henry Kot</t>
  </si>
  <si>
    <t>Marc Guyot</t>
  </si>
  <si>
    <t>Everett Wilson</t>
  </si>
  <si>
    <t>Thomas Melin</t>
  </si>
  <si>
    <t>Apelles Yeung</t>
  </si>
  <si>
    <t>Eric Huang</t>
  </si>
  <si>
    <t>Nathan Bai</t>
  </si>
  <si>
    <t>Jude Van Manen</t>
  </si>
  <si>
    <t>Rory Patterson</t>
  </si>
  <si>
    <t>Riley Spiller</t>
  </si>
  <si>
    <t>Jacob Helfenstein</t>
  </si>
  <si>
    <t>Aiden Wang</t>
  </si>
  <si>
    <t>William Helfenstein</t>
  </si>
  <si>
    <t>Tyler Lillyman</t>
  </si>
  <si>
    <t>Ayoub Frikha</t>
  </si>
  <si>
    <t>Leo Wang</t>
  </si>
  <si>
    <t>Kieran Ennis</t>
  </si>
  <si>
    <t>Ivy Panteluk</t>
  </si>
  <si>
    <t>Amanda Gu</t>
  </si>
  <si>
    <t>Scarlett Binder</t>
  </si>
  <si>
    <t>Ava Luchkovich</t>
  </si>
  <si>
    <t>Novah Bresler</t>
  </si>
  <si>
    <t>Evelyn Adams</t>
  </si>
  <si>
    <t>Alice Turnbull</t>
  </si>
  <si>
    <t>MacKenzie Pearson</t>
  </si>
  <si>
    <t>Kaylin Robinson</t>
  </si>
  <si>
    <t>Eric Gislason</t>
  </si>
  <si>
    <t>Oscar Hanki</t>
  </si>
  <si>
    <t>Julian Engelman</t>
  </si>
  <si>
    <t>Jack Girard</t>
  </si>
  <si>
    <t>Raidi Hoxha</t>
  </si>
  <si>
    <t>Malcolm Delisle</t>
  </si>
  <si>
    <t>Arlin Bolz</t>
  </si>
  <si>
    <t>Lincoln Wood</t>
  </si>
  <si>
    <t>Hayden Hendra</t>
  </si>
  <si>
    <t>Jordan Pearcey</t>
  </si>
  <si>
    <t>Jude Dhanoa</t>
  </si>
  <si>
    <t>Logan Finlay</t>
  </si>
  <si>
    <t>Adem Alami</t>
  </si>
  <si>
    <t>Aadesh Kajanthan</t>
  </si>
  <si>
    <t>Jasper Anderson</t>
  </si>
  <si>
    <t>Brooklyn Cooper</t>
  </si>
  <si>
    <t>Alivia Kalyta</t>
  </si>
  <si>
    <t>Evy Elko</t>
  </si>
  <si>
    <t>Elaine Huang</t>
  </si>
  <si>
    <t>Julia Neeser</t>
  </si>
  <si>
    <t>Clara Petaske</t>
  </si>
  <si>
    <t>Lutana Alexis</t>
  </si>
  <si>
    <t>Isla Webster</t>
  </si>
  <si>
    <t>Betsy McIntosh</t>
  </si>
  <si>
    <t>Jenna Belisle</t>
  </si>
  <si>
    <t>Emma Caulfield</t>
  </si>
  <si>
    <t>Jayden Charles</t>
  </si>
  <si>
    <t>Ariela Kyle</t>
  </si>
  <si>
    <t>Ava Mendez</t>
  </si>
  <si>
    <t>Charlie Dickson</t>
  </si>
  <si>
    <t>Lucas Adams</t>
  </si>
  <si>
    <t>Lucas Tremblay</t>
  </si>
  <si>
    <t>Robert Miao</t>
  </si>
  <si>
    <t>Nicholas Lai</t>
  </si>
  <si>
    <t>Chloe Paul</t>
  </si>
  <si>
    <t>Sophia Goodfellow</t>
  </si>
  <si>
    <t>Soraya Hafez</t>
  </si>
  <si>
    <t>Kenzie Gorniak</t>
  </si>
  <si>
    <t>Amelia Smith</t>
  </si>
  <si>
    <t>Ashling Purves</t>
  </si>
  <si>
    <t>Mia Eckersley</t>
  </si>
  <si>
    <t>Tiyamike Banda</t>
  </si>
  <si>
    <t>Palak Bamrah</t>
  </si>
  <si>
    <t>Aishman Gill</t>
  </si>
  <si>
    <t>Suhaila Salim</t>
  </si>
  <si>
    <t>Sara Kroetsch</t>
  </si>
  <si>
    <t>Mckenzie Legare</t>
  </si>
  <si>
    <t>Keira Settee</t>
  </si>
  <si>
    <t>Owen McCoy</t>
  </si>
  <si>
    <t>Sam Buckner</t>
  </si>
  <si>
    <t>Mace Nguyen</t>
  </si>
  <si>
    <t>Everson Cha</t>
  </si>
  <si>
    <t>Bright Meng</t>
  </si>
  <si>
    <t>Yousef Godarzi</t>
  </si>
  <si>
    <t>Gurnoor Kaur</t>
  </si>
  <si>
    <t>Hardisty</t>
  </si>
  <si>
    <t>Abby Maharaj (Windsor Park)</t>
  </si>
  <si>
    <t>Adelaide Zwicker (Brander Gardens)</t>
  </si>
  <si>
    <t>Aideen Koval (Riverdale)</t>
  </si>
  <si>
    <t>Alaska Gibeau (Rio Terrace)</t>
  </si>
  <si>
    <t>Alice Turnbull (Rutherford)</t>
  </si>
  <si>
    <t>Amanda Gu (Windsor Park)</t>
  </si>
  <si>
    <t>Anna Page (Brander Gardens)</t>
  </si>
  <si>
    <t>Aspen Williams-Bassani (Rio Terrace)</t>
  </si>
  <si>
    <t>Ava Berger (Holyrood)</t>
  </si>
  <si>
    <t>Ava Luchkovich (Mill Creek)</t>
  </si>
  <si>
    <t>Bentley Clark (Rio Terrace)</t>
  </si>
  <si>
    <t>Blythe Franklin (Brander Gardens)</t>
  </si>
  <si>
    <t>Callie Roppelt (St. Stanislaus)</t>
  </si>
  <si>
    <t>Carmen Popari (Brander Gardens)</t>
  </si>
  <si>
    <t>Charlotte Fong-Hanelt (Parkallen)</t>
  </si>
  <si>
    <t>Chloe Paul (Meyokumin)</t>
  </si>
  <si>
    <t>Deven Wedge (Brookside)</t>
  </si>
  <si>
    <t>Ellie Poon (Riverdale)</t>
  </si>
  <si>
    <t>Emily Baker (Donald R. Getty)</t>
  </si>
  <si>
    <t>Evelyn Adams (Michael Strembitsky)</t>
  </si>
  <si>
    <t>Gabby Macaulay (Brookside)</t>
  </si>
  <si>
    <t>Hannah Noble (Holyrood)</t>
  </si>
  <si>
    <t>Ila Elko (Uncas)</t>
  </si>
  <si>
    <t>Iris Zohner (Corinthia Park)</t>
  </si>
  <si>
    <t>Isla Neeser (Windsor Park)</t>
  </si>
  <si>
    <t>Ivy Panteluk (Michael A. Kostek)</t>
  </si>
  <si>
    <t>Kaia Brown Yeats (Brander Gardens)</t>
  </si>
  <si>
    <t>Kaylin Robinson (Brookside)</t>
  </si>
  <si>
    <t>Kieran Ennis (Patricia Heights)</t>
  </si>
  <si>
    <t>Kyla Elford (Brookside)</t>
  </si>
  <si>
    <t>Laura Steinback (Brander Gardens)</t>
  </si>
  <si>
    <t>Lily Wurster (Parkallen)</t>
  </si>
  <si>
    <t>MacKenzie Pearson (Brookside)</t>
  </si>
  <si>
    <t>Mia McDouall (Rio Terrace)</t>
  </si>
  <si>
    <t>Mila Kuperus (Parkallen)</t>
  </si>
  <si>
    <t>Natalie Chester (Belgravia)</t>
  </si>
  <si>
    <t>Novah Bresler (Callingwood)</t>
  </si>
  <si>
    <t>Penny Chun (Holyrood)</t>
  </si>
  <si>
    <t>Quinn Morton (Donald R. Getty)</t>
  </si>
  <si>
    <t>Sanya Rai (Windsor Park)</t>
  </si>
  <si>
    <t>Scarlett Binder (Mill Creek)</t>
  </si>
  <si>
    <t>Sophia Goodfellow (Brookside)</t>
  </si>
  <si>
    <t>Susannah Burke (Rio Terrace)</t>
  </si>
  <si>
    <t>Aadesh Kajanthan (Brander Gardens)</t>
  </si>
  <si>
    <t>Adrian Scurtescu (Patricia Heights)</t>
  </si>
  <si>
    <t>Ahmed Malik (Windsor Park)</t>
  </si>
  <si>
    <t>Arlin Bolz (Mill Creek)</t>
  </si>
  <si>
    <t>Bailey Milner (Donald R. Getty)</t>
  </si>
  <si>
    <t>Carter Babcock (Brookside)</t>
  </si>
  <si>
    <t>Carter Randhawa (Patricia Heights)</t>
  </si>
  <si>
    <t>Cooper Amsbaugh (Brookside)</t>
  </si>
  <si>
    <t>Damien Lewis (Parkallen)</t>
  </si>
  <si>
    <t>Eric Gislason (Brookside)</t>
  </si>
  <si>
    <t>Finnley Tredget (Brookside)</t>
  </si>
  <si>
    <t>Hayden Hendra (Donald R. Getty)</t>
  </si>
  <si>
    <t>Hudson Hole (Brookside)</t>
  </si>
  <si>
    <t>Jack Bowlen (Brookside)</t>
  </si>
  <si>
    <t>Jack Girard (Michael A. Kostek)</t>
  </si>
  <si>
    <t>James Noble (Donald R. Getty)</t>
  </si>
  <si>
    <t>Jasper Anderson (Brookside)</t>
  </si>
  <si>
    <t>Jax Nielsen (Rio Terrace)</t>
  </si>
  <si>
    <t>Jax Payne (Ellerslie Campus)</t>
  </si>
  <si>
    <t>Jibreel Mohammad (Windsor Park)</t>
  </si>
  <si>
    <t>Jordan Dundas (Rio Terrace)</t>
  </si>
  <si>
    <t>Jordan Pearcey (Belgravia)</t>
  </si>
  <si>
    <t>Jude Dhanoa (Windsor Park)</t>
  </si>
  <si>
    <t>Julian Engelman (Mill Creek)</t>
  </si>
  <si>
    <t>Keegan McKnight (Holyrood)</t>
  </si>
  <si>
    <t>Lincoln Wood (Holyrood)</t>
  </si>
  <si>
    <t>Lindon Collins (Patricia Heights)</t>
  </si>
  <si>
    <t>Logan Finlay (Rio Terrace)</t>
  </si>
  <si>
    <t>Lucas McGeachy (Brander Gardens)</t>
  </si>
  <si>
    <t>Malcolm Delisle (Brander Gardens)</t>
  </si>
  <si>
    <t>Noah Davis (Holyrood)</t>
  </si>
  <si>
    <t>Noah Nsair (Windsor Park)</t>
  </si>
  <si>
    <t>Oscar Hanki (Johnny Bright)</t>
  </si>
  <si>
    <t>Owen Genereux (Holyrood)</t>
  </si>
  <si>
    <t>Pedro Perotta Dias (Windsor Park)</t>
  </si>
  <si>
    <t>Raidi Hoxha (Callingwood)</t>
  </si>
  <si>
    <t>Rhys Calvert (Brander Gardens)</t>
  </si>
  <si>
    <t>Rudy Burn (Brander Gardens)</t>
  </si>
  <si>
    <t>Ryan Kincade (Brookside)</t>
  </si>
  <si>
    <t>Sam Wheaton (Windsor Park)</t>
  </si>
  <si>
    <t>Sebastian de Moissac (Brookside)</t>
  </si>
  <si>
    <t>Uzonna Ukaegbu (Donald R. Getty)</t>
  </si>
  <si>
    <t>Abby Johnson (Earl Buxton)</t>
  </si>
  <si>
    <t>Aishman Gill (Meyokumin)</t>
  </si>
  <si>
    <t>Alaina Dela Cruz (Rio Terrace)</t>
  </si>
  <si>
    <t>Alana Lehr (Victoria)</t>
  </si>
  <si>
    <t>Alice Shea (Steinhauer)</t>
  </si>
  <si>
    <t>Alivia Kalyta (Rutherford)</t>
  </si>
  <si>
    <t>Amelia Smith (Richard Secord)</t>
  </si>
  <si>
    <t>Ariela Kyle (Mill Creek)</t>
  </si>
  <si>
    <t>Arra Dale (Constable Daniel)</t>
  </si>
  <si>
    <t>Ashling Purves (Richard Secord)</t>
  </si>
  <si>
    <t>Ava Galeano-Powery (Callingwood)</t>
  </si>
  <si>
    <t>Ava Mendez (Mill Creek)</t>
  </si>
  <si>
    <t>Avyn Basara (George P. Nicholson)</t>
  </si>
  <si>
    <t>Betsy McIntosh (Mill Creek)</t>
  </si>
  <si>
    <t>Bree Simmonds (Earl Buxton)</t>
  </si>
  <si>
    <t>Brooklyn Cooper (Brookside)</t>
  </si>
  <si>
    <t>Cierra Yohemas (Laurier Heights)</t>
  </si>
  <si>
    <t>Clara Petaske (Riverdale)</t>
  </si>
  <si>
    <t>Coraline Bodnar (Earl Buxton)</t>
  </si>
  <si>
    <t>Damhera Powell (Callingwood)</t>
  </si>
  <si>
    <t>Elaine Huang (Stratford)</t>
  </si>
  <si>
    <t>Ella Wady (Laurier Heights)</t>
  </si>
  <si>
    <t>Elle Jordan (Rio Terrace)</t>
  </si>
  <si>
    <t>Emma Caulfield (Parkallen)</t>
  </si>
  <si>
    <t>Emma Plummer (Brander Gardens)</t>
  </si>
  <si>
    <t>Everley Fediuk (Uncas)</t>
  </si>
  <si>
    <t>Evy Elko (Uncas)</t>
  </si>
  <si>
    <t>Hazel Uludag (Windsor Park)</t>
  </si>
  <si>
    <t>Ishara Polack (Rio Terrace)</t>
  </si>
  <si>
    <t>Isla Webster (Centennial)</t>
  </si>
  <si>
    <t>Ivy Schuman (Constable Daniel)</t>
  </si>
  <si>
    <t>Jayden Charles (George P. Nicholson)</t>
  </si>
  <si>
    <t>Jenna Belisle (Uncas)</t>
  </si>
  <si>
    <t>Josephine Price (Forest Heights)</t>
  </si>
  <si>
    <t>Julia Neeser (Windsor Park)</t>
  </si>
  <si>
    <t>Julianne Paquet (Holyrood)</t>
  </si>
  <si>
    <t>Katharine Purgas (Brookside)</t>
  </si>
  <si>
    <t>Keira Settee (J.A. Fife)</t>
  </si>
  <si>
    <t>Kenzie Gorniak (Menisa)</t>
  </si>
  <si>
    <t>Lena Franchuk (Forest Heights)</t>
  </si>
  <si>
    <t>Maelle Pinches (Westbrook)</t>
  </si>
  <si>
    <t>Makenna Alexander-LaHaye (Victoria)</t>
  </si>
  <si>
    <t>Margaret Purgas (Brookside)</t>
  </si>
  <si>
    <t>Maya Fairbanks (Donnan)</t>
  </si>
  <si>
    <t>Mayla Baumung (Riverdale)</t>
  </si>
  <si>
    <t>Mckenzie Legare (Menisa)</t>
  </si>
  <si>
    <t>Meijia Li (Windsor Park)</t>
  </si>
  <si>
    <t>Mia Eckersley (Belgravia)</t>
  </si>
  <si>
    <t>Olivia Pardo (Laurier Heights)</t>
  </si>
  <si>
    <t>Palak Bamrah (Meyokumin)</t>
  </si>
  <si>
    <t>Quinn Dowdle (Brander Gardens)</t>
  </si>
  <si>
    <t>Ruby Massey (Callingwood)</t>
  </si>
  <si>
    <t>Rylie Giesbrecht (Holyrood)</t>
  </si>
  <si>
    <t>Sara Kroetsch (Menisa)</t>
  </si>
  <si>
    <t>Sophie Crozier (Earl Buxton)</t>
  </si>
  <si>
    <t>Suhaila Salim (Menisa)</t>
  </si>
  <si>
    <t>Tabi Agbor (Stratford)</t>
  </si>
  <si>
    <t>Tingyu Wang (Windsor Park)</t>
  </si>
  <si>
    <t>Tiyamike Banda (Meyokumin)</t>
  </si>
  <si>
    <t>Wren Lithgow (Holyrood)</t>
  </si>
  <si>
    <t>Wuraola Alogba (Callingwood)</t>
  </si>
  <si>
    <t>Aiden Wang (Earl Buxton)</t>
  </si>
  <si>
    <t>Apelles Yeung (Windsor Park)</t>
  </si>
  <si>
    <t>Ari Meliefste (Westbrook)</t>
  </si>
  <si>
    <t>Ayoub Frikha (Callingwood)</t>
  </si>
  <si>
    <t>Bright Meng (King Edward)</t>
  </si>
  <si>
    <t>Charlie Dickson (Belgravia)</t>
  </si>
  <si>
    <t>Dax Lauber (George P. Nicholson)</t>
  </si>
  <si>
    <t>Edwin Fu (Earl Buxton)</t>
  </si>
  <si>
    <t>Eli Fex (Brookside)</t>
  </si>
  <si>
    <t>Emmett McPeak (Rio Terrace)</t>
  </si>
  <si>
    <t>Emmett Yohemas (Laurier Heights)</t>
  </si>
  <si>
    <t>Eric Huang (Earl Buxton)</t>
  </si>
  <si>
    <t>Ethan Kuncio (Rio Terrace)</t>
  </si>
  <si>
    <t>Ethan Kwok (Brander Gardens)</t>
  </si>
  <si>
    <t>Everett Wilson (Laurier Heights)</t>
  </si>
  <si>
    <t>Everson Cha (Richard Secord)</t>
  </si>
  <si>
    <t>Ewan Foster (Westbrook)</t>
  </si>
  <si>
    <t>Grey Spencer (Laurier Heights)</t>
  </si>
  <si>
    <t>Henry Kot (Belgravia)</t>
  </si>
  <si>
    <t>Isaac Besuyen (Riverdale)</t>
  </si>
  <si>
    <t>Jacek Kurach (Brookside)</t>
  </si>
  <si>
    <t>Jack Agnew (Laurier Heights)</t>
  </si>
  <si>
    <t>Jacob Helfenstein (Victoria)</t>
  </si>
  <si>
    <t>Jonah Wingrave (Rio Terrace)</t>
  </si>
  <si>
    <t>Jude Van Manen (Earl Buxton)</t>
  </si>
  <si>
    <t>Kiptyn Kindrakewich (Parkallen)</t>
  </si>
  <si>
    <t>Lars de Waal (Windsor Park)</t>
  </si>
  <si>
    <t>Lewis Schaefer (Riverdale)</t>
  </si>
  <si>
    <t>Lucas Adams (Earl Buxton)</t>
  </si>
  <si>
    <t>Lucas Tremblay (Laurier Heights)</t>
  </si>
  <si>
    <t>Lukas Michalski (Centennial)</t>
  </si>
  <si>
    <t>Luke Warshawski (Laurier Heights)</t>
  </si>
  <si>
    <t>Mace Nguyen (King Edward)</t>
  </si>
  <si>
    <t>Marc Guyot (Earl Buxton)</t>
  </si>
  <si>
    <t>Max Martinig (Centennial)</t>
  </si>
  <si>
    <t>Nathan Bai (Earl Buxton)</t>
  </si>
  <si>
    <t>Nelson Payne (Ellerslie Campus)</t>
  </si>
  <si>
    <t>Nicholas Lai (Earl Buxton)</t>
  </si>
  <si>
    <t>Noah Sten (Rio Terrace)</t>
  </si>
  <si>
    <t>Oliver Berg (Laurier Heights)</t>
  </si>
  <si>
    <t>Owen McCoy (King Edward)</t>
  </si>
  <si>
    <t>Quinton Flohr (Riverdale)</t>
  </si>
  <si>
    <t>Riley Spiller (Brander Gardens)</t>
  </si>
  <si>
    <t>Robert Miao (Earl Buxton)</t>
  </si>
  <si>
    <t>Roman Mior (Joey Moss)</t>
  </si>
  <si>
    <t>Rory Patterson (Brookside)</t>
  </si>
  <si>
    <t>Sam Buckner (Menisa)</t>
  </si>
  <si>
    <t>Thomas Melin (Earl Buxton)</t>
  </si>
  <si>
    <t>Tyler Lillyman (Callingwood)</t>
  </si>
  <si>
    <t>Tyson Flohr (Riverdale)</t>
  </si>
  <si>
    <t>William Helfenstein (Victoria)</t>
  </si>
  <si>
    <t>Yousef Godarzi (Meyokumin)</t>
  </si>
  <si>
    <t>Zachary Resta (Windsor Park)</t>
  </si>
  <si>
    <t>Casiana Semchuk</t>
  </si>
  <si>
    <t>Reese Kindrakewich</t>
  </si>
  <si>
    <t>Ana Prowse</t>
  </si>
  <si>
    <t>Keira Cody</t>
  </si>
  <si>
    <t>Arya George</t>
  </si>
  <si>
    <t>Jane Tomalty</t>
  </si>
  <si>
    <t>Kaylie Genereux</t>
  </si>
  <si>
    <t>Layla Boucher</t>
  </si>
  <si>
    <t>Bridget Ellis</t>
  </si>
  <si>
    <t>David Thomas King</t>
  </si>
  <si>
    <t>Livia Perotta Dias</t>
  </si>
  <si>
    <t>Talia Parmar</t>
  </si>
  <si>
    <t>Grace Brimacombe</t>
  </si>
  <si>
    <t>Sahar Naseri</t>
  </si>
  <si>
    <t>Natalie Plummer</t>
  </si>
  <si>
    <t>Westglen</t>
  </si>
  <si>
    <t>Hana Anaka</t>
  </si>
  <si>
    <t>Charlotte Korner</t>
  </si>
  <si>
    <t>Zareen Dhanda</t>
  </si>
  <si>
    <t>Chloe Gordon</t>
  </si>
  <si>
    <t>Danika Davies</t>
  </si>
  <si>
    <t>Karma Hudson</t>
  </si>
  <si>
    <t>Leah Hehr</t>
  </si>
  <si>
    <t>Julia Timmins</t>
  </si>
  <si>
    <t>Thea Konner</t>
  </si>
  <si>
    <t>Evie Ryan</t>
  </si>
  <si>
    <t>Ella Sulakhe</t>
  </si>
  <si>
    <t>Kim Hung</t>
  </si>
  <si>
    <t>Jane Leong</t>
  </si>
  <si>
    <t>Kaydence Soroka</t>
  </si>
  <si>
    <t>Maryam Hassan</t>
  </si>
  <si>
    <t>Hannah Rattray</t>
  </si>
  <si>
    <t>Hailey Hoyda</t>
  </si>
  <si>
    <t>Harlow Baldwin</t>
  </si>
  <si>
    <t>Maeve Bell</t>
  </si>
  <si>
    <t>Riddhi Patel</t>
  </si>
  <si>
    <t>Mount Pleasant</t>
  </si>
  <si>
    <t>Chloe Dodds</t>
  </si>
  <si>
    <t>Avery Lucy</t>
  </si>
  <si>
    <t>Jennifer Li</t>
  </si>
  <si>
    <t>Arlie Nekolaichuk</t>
  </si>
  <si>
    <t>Shayara Polack</t>
  </si>
  <si>
    <t>Emma Elliott</t>
  </si>
  <si>
    <t>Samina Kholmatova</t>
  </si>
  <si>
    <t>Lilly Colter</t>
  </si>
  <si>
    <t>Aubrey Quick</t>
  </si>
  <si>
    <t>Clara Dyson</t>
  </si>
  <si>
    <t>Mya Sabatier</t>
  </si>
  <si>
    <t>Callie LaFleur</t>
  </si>
  <si>
    <t>Sailish Plante</t>
  </si>
  <si>
    <t>Vivian Clark</t>
  </si>
  <si>
    <t>Madeleine Prefontaine</t>
  </si>
  <si>
    <t>Lauren Kvatum</t>
  </si>
  <si>
    <t>Violet Will</t>
  </si>
  <si>
    <t>Cruz Binkowski</t>
  </si>
  <si>
    <t>Violet Cadeau</t>
  </si>
  <si>
    <t>Stella Ho</t>
  </si>
  <si>
    <t>August Kandt</t>
  </si>
  <si>
    <t>Brynn Slemko</t>
  </si>
  <si>
    <t>Wes de Waal</t>
  </si>
  <si>
    <t>Cohen Turgeon</t>
  </si>
  <si>
    <t>Baxter Fowler</t>
  </si>
  <si>
    <t>George H. Luck</t>
  </si>
  <si>
    <t>Ben Newton</t>
  </si>
  <si>
    <t>Cooper Burrows</t>
  </si>
  <si>
    <t>Ruairi John Lennox</t>
  </si>
  <si>
    <t>Virginia Park</t>
  </si>
  <si>
    <t>Collin Dong</t>
  </si>
  <si>
    <t>Beckett Smith</t>
  </si>
  <si>
    <t>Elliot Butz</t>
  </si>
  <si>
    <t>Drew Doerksen</t>
  </si>
  <si>
    <t>Kade Prygodicz</t>
  </si>
  <si>
    <t>Luke Sigrist</t>
  </si>
  <si>
    <t>Jake Carlson</t>
  </si>
  <si>
    <t>Brendan Ting</t>
  </si>
  <si>
    <t>Charles Mao</t>
  </si>
  <si>
    <t>Indiana Green</t>
  </si>
  <si>
    <t>Isaac Wittmeier</t>
  </si>
  <si>
    <t>Bennett Cox</t>
  </si>
  <si>
    <t>Davis Penner</t>
  </si>
  <si>
    <t>Ryan Buchynski</t>
  </si>
  <si>
    <t>Michael Roth</t>
  </si>
  <si>
    <t>Leo Awala</t>
  </si>
  <si>
    <t>Stone Cochrane</t>
  </si>
  <si>
    <t>Jamie Brewin</t>
  </si>
  <si>
    <t>Connor Bowlen</t>
  </si>
  <si>
    <t>Maxime Labelle</t>
  </si>
  <si>
    <t>Dylan Elford</t>
  </si>
  <si>
    <t>Brock Taylor</t>
  </si>
  <si>
    <t>Declan Smoliak</t>
  </si>
  <si>
    <t>Vance Getzinger</t>
  </si>
  <si>
    <t>Grayson Moore</t>
  </si>
  <si>
    <t>Simon Carlson</t>
  </si>
  <si>
    <t>Maverick Hull</t>
  </si>
  <si>
    <t>Connor Charney</t>
  </si>
  <si>
    <t>Emerson Doyle</t>
  </si>
  <si>
    <t>Gavin Amsbaugh</t>
  </si>
  <si>
    <t>Matteo Lemaire-Pirot</t>
  </si>
  <si>
    <t>Foster Scott</t>
  </si>
  <si>
    <t>Zach Stephenson</t>
  </si>
  <si>
    <t>Jake Benkowich</t>
  </si>
  <si>
    <t>Malachi Kaposhi</t>
  </si>
  <si>
    <t>Oliver Pedersen</t>
  </si>
  <si>
    <t>George Yeo</t>
  </si>
  <si>
    <t>Charlie Kot</t>
  </si>
  <si>
    <t>Ethan Huang</t>
  </si>
  <si>
    <t>Jackson Pisasevski</t>
  </si>
  <si>
    <t>Kohen Prygodicz</t>
  </si>
  <si>
    <t>Ewan Gregory</t>
  </si>
  <si>
    <t>Mustafa Hamed</t>
  </si>
  <si>
    <t>Jack Brown</t>
  </si>
  <si>
    <t>Nikos Neofotis</t>
  </si>
  <si>
    <t>Hunter Atkins</t>
  </si>
  <si>
    <t>Jacob Tran</t>
  </si>
  <si>
    <t>Asher Ng</t>
  </si>
  <si>
    <t>Ty Kurach</t>
  </si>
  <si>
    <t>William Thompson</t>
  </si>
  <si>
    <t>Dylan Culler</t>
  </si>
  <si>
    <t>Ahmed Hamed</t>
  </si>
  <si>
    <t>Marcus Ramirez</t>
  </si>
  <si>
    <t>Adam O'Connor</t>
  </si>
  <si>
    <t>Nico Letailleur</t>
  </si>
  <si>
    <t>Benny Green</t>
  </si>
  <si>
    <t>Rowan Marchant</t>
  </si>
  <si>
    <t>Rojae Green</t>
  </si>
  <si>
    <t>Alex Ewacha</t>
  </si>
  <si>
    <t>Duke Lipton</t>
  </si>
  <si>
    <t>Unknown</t>
  </si>
  <si>
    <t>Luke Pagnucco</t>
  </si>
  <si>
    <t>Tareq Coutts Aguilar</t>
  </si>
  <si>
    <t>Noah Litun</t>
  </si>
  <si>
    <t>Hudson Deeks</t>
  </si>
  <si>
    <t>Ryan Varughese</t>
  </si>
  <si>
    <t>Charlie Vargas</t>
  </si>
  <si>
    <t>Kian Sammack</t>
  </si>
  <si>
    <t>Jahaan Sandhu</t>
  </si>
  <si>
    <t>Zikrullah Khidri</t>
  </si>
  <si>
    <t>Jonathan Liu</t>
  </si>
  <si>
    <t>Maggie Brophy</t>
  </si>
  <si>
    <t>Hannah Hagos</t>
  </si>
  <si>
    <t>Aurora Charter</t>
  </si>
  <si>
    <t>Shine Shemsedin</t>
  </si>
  <si>
    <t>Piper Gresiuk</t>
  </si>
  <si>
    <t>Branwen Bamforth</t>
  </si>
  <si>
    <t>Natalie Davis</t>
  </si>
  <si>
    <t>Jordan Kondo</t>
  </si>
  <si>
    <t>Sarah Rodriguez</t>
  </si>
  <si>
    <t>Aurelia Poon</t>
  </si>
  <si>
    <t>Reese Fugleberg</t>
  </si>
  <si>
    <t>Mabel Williams</t>
  </si>
  <si>
    <t>Annie Mosaico</t>
  </si>
  <si>
    <t>Emily Wang</t>
  </si>
  <si>
    <t>Isla Pepin-Toll</t>
  </si>
  <si>
    <t>Ali Hoyda</t>
  </si>
  <si>
    <t>Preslie Drew</t>
  </si>
  <si>
    <t>Frida Hogg</t>
  </si>
  <si>
    <t>Hayden Carrington</t>
  </si>
  <si>
    <t>Edmonton Chr</t>
  </si>
  <si>
    <t>Kylen Pham</t>
  </si>
  <si>
    <t>Messiva Messouaf</t>
  </si>
  <si>
    <t>Freya Moffatt</t>
  </si>
  <si>
    <t>Victory Radom</t>
  </si>
  <si>
    <t>Grandview Heights</t>
  </si>
  <si>
    <t>Ruby Othen-Pagels</t>
  </si>
  <si>
    <t>Sofia Stefanovic</t>
  </si>
  <si>
    <t>Talia Xavier</t>
  </si>
  <si>
    <t>Valentina Henriquez</t>
  </si>
  <si>
    <t>Breya Malenko</t>
  </si>
  <si>
    <t>Amelie Puim</t>
  </si>
  <si>
    <t>Natalie Huynh</t>
  </si>
  <si>
    <t>Adria Young</t>
  </si>
  <si>
    <t>Lennon Heintz</t>
  </si>
  <si>
    <t>Mika Pham</t>
  </si>
  <si>
    <t>Annabelle Joly</t>
  </si>
  <si>
    <t>Edythe Lee</t>
  </si>
  <si>
    <t>Violet Hornberger</t>
  </si>
  <si>
    <t>Anna Chang</t>
  </si>
  <si>
    <t>Charlotte Ma</t>
  </si>
  <si>
    <t>Ellis Adams</t>
  </si>
  <si>
    <t>Una Wispinski</t>
  </si>
  <si>
    <t>McKinley Connors</t>
  </si>
  <si>
    <t>Mia Vilas</t>
  </si>
  <si>
    <t>Hollis Lee</t>
  </si>
  <si>
    <t>Ayaka Torres</t>
  </si>
  <si>
    <t>Katie Deng</t>
  </si>
  <si>
    <t>Lauren Clark</t>
  </si>
  <si>
    <t>Lillian MacLean</t>
  </si>
  <si>
    <t>Ayva Pirani</t>
  </si>
  <si>
    <t>Hanna Xavier</t>
  </si>
  <si>
    <t>Fayo Diriba</t>
  </si>
  <si>
    <t>Emily McNish</t>
  </si>
  <si>
    <t>Elva Bandrychuk</t>
  </si>
  <si>
    <t>Kanvi Parekh</t>
  </si>
  <si>
    <t>Zara Malik</t>
  </si>
  <si>
    <t>Maggie Lacey</t>
  </si>
  <si>
    <t>Lea Packolyk</t>
  </si>
  <si>
    <t>Avery Gee</t>
  </si>
  <si>
    <t>Emma Bourque</t>
  </si>
  <si>
    <t>Cole Hermanutz</t>
  </si>
  <si>
    <t>Meadowlark C</t>
  </si>
  <si>
    <t>Benjamin Bach</t>
  </si>
  <si>
    <t>Henry Jones</t>
  </si>
  <si>
    <t>Cormac Nys</t>
  </si>
  <si>
    <t>Everett Hryniw</t>
  </si>
  <si>
    <t>Oliver Coghill</t>
  </si>
  <si>
    <t>Denzel Liu</t>
  </si>
  <si>
    <t>Noah Johnston-Campbell</t>
  </si>
  <si>
    <t>Sebastian Foster</t>
  </si>
  <si>
    <t>Lachlen Plester</t>
  </si>
  <si>
    <t>Max Crozier</t>
  </si>
  <si>
    <t>Ben Teshima</t>
  </si>
  <si>
    <t>Bennett Amsbaugh</t>
  </si>
  <si>
    <t>Parker Johnston-Campbell</t>
  </si>
  <si>
    <t>Duncan Chapman</t>
  </si>
  <si>
    <t>Henry Murphy</t>
  </si>
  <si>
    <t>Danny Shewchuk</t>
  </si>
  <si>
    <t>Farris Osman</t>
  </si>
  <si>
    <t>Joel Szabadi</t>
  </si>
  <si>
    <t>Jack Brain</t>
  </si>
  <si>
    <t>Adam Rabah</t>
  </si>
  <si>
    <t>Andrew Salmon</t>
  </si>
  <si>
    <t>Teodore Belanger</t>
  </si>
  <si>
    <t>Eliab Dawit</t>
  </si>
  <si>
    <t>Joshua Smith</t>
  </si>
  <si>
    <t>Ewan Woodland</t>
  </si>
  <si>
    <t>Zachariah Martell-Akers</t>
  </si>
  <si>
    <t>Finn Canning</t>
  </si>
  <si>
    <t>Riel Layton</t>
  </si>
  <si>
    <t>Bryce Brophy</t>
  </si>
  <si>
    <t>Loic Perra</t>
  </si>
  <si>
    <t>Matthew Miller</t>
  </si>
  <si>
    <t>Carter Capnerhurst</t>
  </si>
  <si>
    <t>Dylan Chu</t>
  </si>
  <si>
    <t>Quinton Razeau</t>
  </si>
  <si>
    <t>Sebastien Wall-McCombe</t>
  </si>
  <si>
    <t>Henry Buchanan</t>
  </si>
  <si>
    <t>James Dombroski</t>
  </si>
  <si>
    <t>Quinn Schoepf</t>
  </si>
  <si>
    <t>Ace Hinson</t>
  </si>
  <si>
    <t>Malek Taha</t>
  </si>
  <si>
    <t>Eshan Thaver</t>
  </si>
  <si>
    <t>Daniel Jiang</t>
  </si>
  <si>
    <t>Evander Chung</t>
  </si>
  <si>
    <t>Ismaeel Raja</t>
  </si>
  <si>
    <t>Finn Wagner</t>
  </si>
  <si>
    <t>Casper Klosta</t>
  </si>
  <si>
    <t>Andy MacDonald</t>
  </si>
  <si>
    <t>Krish Kumar</t>
  </si>
  <si>
    <t>Bryan Rathmann</t>
  </si>
  <si>
    <t>Knox Yoshisaka</t>
  </si>
  <si>
    <t>Kahir Gaidhar</t>
  </si>
  <si>
    <t>Rupert Summers-Forth</t>
  </si>
  <si>
    <t>Sleman Bashir Ahmad</t>
  </si>
  <si>
    <t>Beckett Hanrahan</t>
  </si>
  <si>
    <t>Krzysztof Radke</t>
  </si>
  <si>
    <t>Levi Butler</t>
  </si>
  <si>
    <t>Carter Ironside</t>
  </si>
  <si>
    <t>Oliver Klosta</t>
  </si>
  <si>
    <t>Winston Taschuk</t>
  </si>
  <si>
    <t>Ari Raina</t>
  </si>
  <si>
    <t>Zain Alam</t>
  </si>
  <si>
    <t>Titus Howard</t>
  </si>
  <si>
    <t>Jonathan Ye</t>
  </si>
  <si>
    <t>Theo Gunn</t>
  </si>
  <si>
    <t>Bryce Griffith</t>
  </si>
  <si>
    <t>Yijian Zheng</t>
  </si>
  <si>
    <t>Kushaan Rout</t>
  </si>
  <si>
    <t>Addison Turgeon</t>
  </si>
  <si>
    <t>Linley Miller</t>
  </si>
  <si>
    <t>Emily Morrison</t>
  </si>
  <si>
    <t>Piper Lee</t>
  </si>
  <si>
    <t>Yelena Holik</t>
  </si>
  <si>
    <t>Chloe Westman</t>
  </si>
  <si>
    <t>Brooke Palmer</t>
  </si>
  <si>
    <t>Morgan Eichmuller</t>
  </si>
  <si>
    <t>Sienna Nairne</t>
  </si>
  <si>
    <t>Mea Snaterse</t>
  </si>
  <si>
    <t>Kailey Smith</t>
  </si>
  <si>
    <t>McAley Barber</t>
  </si>
  <si>
    <t>Addison Gilbertson</t>
  </si>
  <si>
    <t>Kato Coutts Aguilar</t>
  </si>
  <si>
    <t>Claire Roper</t>
  </si>
  <si>
    <t>Emily Korner</t>
  </si>
  <si>
    <t>Aklesia Aklilu</t>
  </si>
  <si>
    <t>Joanna Colin-Dantes</t>
  </si>
  <si>
    <t>Andie Marcotte</t>
  </si>
  <si>
    <t>Piper Hamilton</t>
  </si>
  <si>
    <t>McKenna Devost</t>
  </si>
  <si>
    <t>Meley Zemichael</t>
  </si>
  <si>
    <t>Sage Putnam</t>
  </si>
  <si>
    <t>Eliana Hirpa</t>
  </si>
  <si>
    <t>Torrie O'Dwyer</t>
  </si>
  <si>
    <t>Elsie Lowrey</t>
  </si>
  <si>
    <t>Isabelle Fung</t>
  </si>
  <si>
    <t>Feyza Akman</t>
  </si>
  <si>
    <t>Aurora Crave-Krug</t>
  </si>
  <si>
    <t>Lucas Mullen</t>
  </si>
  <si>
    <t>Nash Whalen</t>
  </si>
  <si>
    <t>Peadar Maghnus Lennox</t>
  </si>
  <si>
    <t>Sebastian Nairne</t>
  </si>
  <si>
    <t>Bekzod Abdurakhmonov</t>
  </si>
  <si>
    <t>Michael Tadic</t>
  </si>
  <si>
    <t>Sebastien Lee</t>
  </si>
  <si>
    <t>Matthew Williamson</t>
  </si>
  <si>
    <t>Henry Kubik</t>
  </si>
  <si>
    <t>Evan Cheung</t>
  </si>
  <si>
    <t>Mason Slemko</t>
  </si>
  <si>
    <t>Everett Davis</t>
  </si>
  <si>
    <t>Easton Litke</t>
  </si>
  <si>
    <t>Ben Milne</t>
  </si>
  <si>
    <t>Vincent Tapper</t>
  </si>
  <si>
    <t>Greyson Hollman</t>
  </si>
  <si>
    <t>Nicholas Bezuidenhout</t>
  </si>
  <si>
    <t>Jedi Lai</t>
  </si>
  <si>
    <t>Calvin Gauld</t>
  </si>
  <si>
    <t>Ari Litwin</t>
  </si>
  <si>
    <t>Jaxon Guedo</t>
  </si>
  <si>
    <t>Max Calder</t>
  </si>
  <si>
    <t>Marcson Anderson</t>
  </si>
  <si>
    <t>M6</t>
  </si>
  <si>
    <t>M5</t>
  </si>
  <si>
    <t>W3</t>
  </si>
  <si>
    <t>W2</t>
  </si>
  <si>
    <t>Rishika Patel</t>
  </si>
  <si>
    <t>Afra Safder</t>
  </si>
  <si>
    <t>W1</t>
  </si>
  <si>
    <t>Jana Lai</t>
  </si>
  <si>
    <t>Ava Grubesic</t>
  </si>
  <si>
    <t>Zia Johnson</t>
  </si>
  <si>
    <t>Mehreen Inam</t>
  </si>
  <si>
    <t>Chanhee Kim</t>
  </si>
  <si>
    <t>Iona Rout</t>
  </si>
  <si>
    <t>Quinn Hamilton</t>
  </si>
  <si>
    <t>Madison Hisey</t>
  </si>
  <si>
    <t>Elena Cristofor</t>
  </si>
  <si>
    <t>Salah Abdi</t>
  </si>
  <si>
    <t>Weinlos</t>
  </si>
  <si>
    <t>Violet Glubrecht</t>
  </si>
  <si>
    <t>Ollie Livingston</t>
  </si>
  <si>
    <t>Manasjeet Singh</t>
  </si>
  <si>
    <t>Sundos Mouafak</t>
  </si>
  <si>
    <t>Parneet Khosa</t>
  </si>
  <si>
    <t>Ximena Ayala</t>
  </si>
  <si>
    <t>Bijou Garcia</t>
  </si>
  <si>
    <t>Satoo</t>
  </si>
  <si>
    <t>Layla Fleuter</t>
  </si>
  <si>
    <t>Julia Mamic</t>
  </si>
  <si>
    <t>Soha Almani</t>
  </si>
  <si>
    <t>Gwen Jancewicz</t>
  </si>
  <si>
    <t>Kenzie Komant</t>
  </si>
  <si>
    <t>Maryam Syed</t>
  </si>
  <si>
    <t>Ilona Luoma-Shaw</t>
  </si>
  <si>
    <t>Logan Harris</t>
  </si>
  <si>
    <t>M3</t>
  </si>
  <si>
    <t>Riley Kautz</t>
  </si>
  <si>
    <t>Ellis Walker</t>
  </si>
  <si>
    <t>Rafferty McIntyre</t>
  </si>
  <si>
    <t>Lewis Maslyk</t>
  </si>
  <si>
    <t>M2</t>
  </si>
  <si>
    <t>Jake Dolhaniuk</t>
  </si>
  <si>
    <t>Beau Dolhaniuk</t>
  </si>
  <si>
    <t>Jaxson Bauer</t>
  </si>
  <si>
    <t>Jace Jickling</t>
  </si>
  <si>
    <t>Michael Choong</t>
  </si>
  <si>
    <t>Ayaan Kumar</t>
  </si>
  <si>
    <t>Om Khule</t>
  </si>
  <si>
    <t>Niall O Brien Buckley</t>
  </si>
  <si>
    <t>M1</t>
  </si>
  <si>
    <t>Rivan Patel</t>
  </si>
  <si>
    <t>Adam Ali</t>
  </si>
  <si>
    <t>Jace McEachern</t>
  </si>
  <si>
    <t>Hardy Stiksma</t>
  </si>
  <si>
    <t>Maxwell Bentson</t>
  </si>
  <si>
    <t>Craig Northcott</t>
  </si>
  <si>
    <t>Arnav Sharma</t>
  </si>
  <si>
    <t>Mohammed Al-Hannawi</t>
  </si>
  <si>
    <t>Victor Shah</t>
  </si>
  <si>
    <t>Louis Houston</t>
  </si>
  <si>
    <t>Weston Weir</t>
  </si>
  <si>
    <t>Cael Cels</t>
  </si>
  <si>
    <t>Max Wandzilak</t>
  </si>
  <si>
    <t>Matthew Hodder</t>
  </si>
  <si>
    <t>Aaron Benny</t>
  </si>
  <si>
    <t>Felix Thiessen</t>
  </si>
  <si>
    <t>Dylan Custance</t>
  </si>
  <si>
    <t>Ali Al-Hannawi</t>
  </si>
  <si>
    <t>Xian Jocson</t>
  </si>
  <si>
    <t>Hetansh Prajapati</t>
  </si>
  <si>
    <t>M4</t>
  </si>
  <si>
    <t>Lukian Shulakewych</t>
  </si>
  <si>
    <t>Aarav Bhullar</t>
  </si>
  <si>
    <t>Anmol Sidhu</t>
  </si>
  <si>
    <t>W4</t>
  </si>
  <si>
    <t>Sloan Poirier</t>
  </si>
  <si>
    <t>Anna Beckley</t>
  </si>
  <si>
    <t>Emrie Fedosoff</t>
  </si>
  <si>
    <t>Emilia Lesko</t>
  </si>
  <si>
    <t>Anna Klement-Brown</t>
  </si>
  <si>
    <t>Selena Sudol</t>
  </si>
  <si>
    <t>Sophia Perreault</t>
  </si>
  <si>
    <t>Mayada Haggar Nourene</t>
  </si>
  <si>
    <t>Brielle Reid</t>
  </si>
  <si>
    <t>Jansi Patel</t>
  </si>
  <si>
    <t>Charlotte Skoreyko</t>
  </si>
  <si>
    <t>Emerson Garrioch</t>
  </si>
  <si>
    <t>Avery Chew</t>
  </si>
  <si>
    <t>W5</t>
  </si>
  <si>
    <t>Crawford Plains</t>
  </si>
  <si>
    <t>Sadie Tuck</t>
  </si>
  <si>
    <t>Ettalina Schmidt</t>
  </si>
  <si>
    <t>Kanna Henderson</t>
  </si>
  <si>
    <t>Homesteader</t>
  </si>
  <si>
    <t>Amra Alasa</t>
  </si>
  <si>
    <t>Hannah Lou</t>
  </si>
  <si>
    <t>Chaarvi Rose Mayor</t>
  </si>
  <si>
    <t>Ayla Cheung</t>
  </si>
  <si>
    <t>Harnidh Uppal</t>
  </si>
  <si>
    <t>Rachael Amoo</t>
  </si>
  <si>
    <t>Cora Hartwell</t>
  </si>
  <si>
    <t>Harveen Kaur</t>
  </si>
  <si>
    <t>Alexis Sibanda</t>
  </si>
  <si>
    <t>Sadie Knopp</t>
  </si>
  <si>
    <t>Ermangur Kaur</t>
  </si>
  <si>
    <t>Graceá Oladimeji</t>
  </si>
  <si>
    <t>Quinn Wood</t>
  </si>
  <si>
    <t>Eileen Bozan</t>
  </si>
  <si>
    <t>Hailey Hecht</t>
  </si>
  <si>
    <t>Ciara Tompkins</t>
  </si>
  <si>
    <t>Lenae Bayly</t>
  </si>
  <si>
    <t>Mahir Saad-El-Deen</t>
  </si>
  <si>
    <t>Jeremy Zhao</t>
  </si>
  <si>
    <t>Jackson Verhaeghe</t>
  </si>
  <si>
    <t>Joshua Carmichael</t>
  </si>
  <si>
    <t>Rhett Dowler</t>
  </si>
  <si>
    <t>Luke Pinder</t>
  </si>
  <si>
    <t>Carter Spaans</t>
  </si>
  <si>
    <t>Carterá Gerstel</t>
  </si>
  <si>
    <t>Kyle Barton</t>
  </si>
  <si>
    <t>Kai Rymer</t>
  </si>
  <si>
    <t>Sweet Grass</t>
  </si>
  <si>
    <t>William Paxman</t>
  </si>
  <si>
    <t>James Benbow</t>
  </si>
  <si>
    <t>Haramrit Multani</t>
  </si>
  <si>
    <t>Braven Evans</t>
  </si>
  <si>
    <t>Gaspar Gagnon</t>
  </si>
  <si>
    <t>Tayt Johnson</t>
  </si>
  <si>
    <t>Xavier McCoy</t>
  </si>
  <si>
    <t>Owen Fuhr</t>
  </si>
  <si>
    <t>Romi Aulakh</t>
  </si>
  <si>
    <t>Angad Basra</t>
  </si>
  <si>
    <t>Grady Smith</t>
  </si>
  <si>
    <t>Owen Le</t>
  </si>
  <si>
    <t>Malcolm Tanner</t>
  </si>
  <si>
    <t>Lucas Waititu</t>
  </si>
  <si>
    <t>Liam Spicer</t>
  </si>
  <si>
    <t>Jaap Kaur</t>
  </si>
  <si>
    <t>Cohen Mack</t>
  </si>
  <si>
    <t>Noah Durette</t>
  </si>
  <si>
    <t>Gabriel Ferguson</t>
  </si>
  <si>
    <t>Aviraj Singh</t>
  </si>
  <si>
    <t>Oliver Summerhayes</t>
  </si>
  <si>
    <t>Huxley Sheppard</t>
  </si>
  <si>
    <t>Kirpal Singh</t>
  </si>
  <si>
    <t>Sonam Bhatti</t>
  </si>
  <si>
    <t>Lily Proudfoot</t>
  </si>
  <si>
    <t>Ada Bromling</t>
  </si>
  <si>
    <t>Ainsley Ward</t>
  </si>
  <si>
    <t>Ruby Andrew</t>
  </si>
  <si>
    <t>Kaylin Taylor</t>
  </si>
  <si>
    <t>Cailee MacKinnon</t>
  </si>
  <si>
    <t>W6</t>
  </si>
  <si>
    <t>Fatima Hussain</t>
  </si>
  <si>
    <t>Kate Huck</t>
  </si>
  <si>
    <t>Amelia Mitchell</t>
  </si>
  <si>
    <t>Hanna Stinson</t>
  </si>
  <si>
    <t>Manaar Pervez</t>
  </si>
  <si>
    <t>Jane Huck</t>
  </si>
  <si>
    <t>Sacred Boucher</t>
  </si>
  <si>
    <t>Celine Joy Calicdan</t>
  </si>
  <si>
    <t>Arya Hofmann-Korn</t>
  </si>
  <si>
    <t>Anoop Sidhu</t>
  </si>
  <si>
    <t>Lillian Ferguson</t>
  </si>
  <si>
    <t>Brady Rich</t>
  </si>
  <si>
    <t>Reid Samaratunga</t>
  </si>
  <si>
    <t>Jet Stiksma</t>
  </si>
  <si>
    <t>Jack Mire</t>
  </si>
  <si>
    <t>Finn Menzies</t>
  </si>
  <si>
    <t>Jase Fleury</t>
  </si>
  <si>
    <t>Caleb Tomalty</t>
  </si>
  <si>
    <t>Kevin Li</t>
  </si>
  <si>
    <t>Samrath Sandhu</t>
  </si>
  <si>
    <t>Tyson Hodder</t>
  </si>
  <si>
    <t>Ewan Luoma-Shaw</t>
  </si>
  <si>
    <t>Alan Northcott</t>
  </si>
  <si>
    <t>Christopher Burton</t>
  </si>
  <si>
    <t>Jude Janssen</t>
  </si>
  <si>
    <t>Rowan Pack</t>
  </si>
  <si>
    <t>Miles Bucknor</t>
  </si>
  <si>
    <t>Jamal Caseley</t>
  </si>
  <si>
    <t>Abdirahman Salim</t>
  </si>
  <si>
    <t>Kiori Uhrig</t>
  </si>
  <si>
    <t>Kelsey Morrison</t>
  </si>
  <si>
    <t>Katie Koval</t>
  </si>
  <si>
    <t>Skyler Denia</t>
  </si>
  <si>
    <t>Xavier Miller</t>
  </si>
  <si>
    <t>Reggie Speers</t>
  </si>
  <si>
    <t>Jack Popadynetz</t>
  </si>
  <si>
    <t>Watson Speers</t>
  </si>
  <si>
    <t>River Plante</t>
  </si>
  <si>
    <t>Cohen McCoy</t>
  </si>
  <si>
    <t>Kaiti He</t>
  </si>
  <si>
    <t>Logan Green</t>
  </si>
  <si>
    <t>Lorelei</t>
  </si>
  <si>
    <t>Louise Lax</t>
  </si>
  <si>
    <t>Nuraya Ali</t>
  </si>
  <si>
    <t>Elizabeth McCormack</t>
  </si>
  <si>
    <t>Spruha Kher</t>
  </si>
  <si>
    <t>Abriella Kormish</t>
  </si>
  <si>
    <t>Sadee Goodwill</t>
  </si>
  <si>
    <t>Alanna D'Silva</t>
  </si>
  <si>
    <t>Naomi Alemayehu</t>
  </si>
  <si>
    <t>Tanvi Pathak</t>
  </si>
  <si>
    <t>Aaron Wiebenga</t>
  </si>
  <si>
    <t>Henry Cobb</t>
  </si>
  <si>
    <t>Jackson Hughes</t>
  </si>
  <si>
    <t>Eli Rolleman</t>
  </si>
  <si>
    <t>Lincoln MacKay</t>
  </si>
  <si>
    <t>Logan Quinitio</t>
  </si>
  <si>
    <t>Kate Powell</t>
  </si>
  <si>
    <t>Emma Cogswell</t>
  </si>
  <si>
    <t>Margaux Stinner</t>
  </si>
  <si>
    <t>Brynna Boutin</t>
  </si>
  <si>
    <t>Kensi McKay</t>
  </si>
  <si>
    <t>Naila Ali</t>
  </si>
  <si>
    <t>Alyah Sakr</t>
  </si>
  <si>
    <t>Alp Mutlu</t>
  </si>
  <si>
    <t>Daniel Lu</t>
  </si>
  <si>
    <t>Ethan Luo</t>
  </si>
  <si>
    <t>Aarya Yadav</t>
  </si>
  <si>
    <t>Xander Richards-Cairo</t>
  </si>
  <si>
    <t>Aravind Gadidasu</t>
  </si>
  <si>
    <t>Jude Maynes</t>
  </si>
  <si>
    <t>Theodore Losey</t>
  </si>
  <si>
    <t>Dastan Taken</t>
  </si>
  <si>
    <t>Ana Prowse (Patricia Heights)</t>
  </si>
  <si>
    <t>Arlie Nekolaichuk (Mill Creek)</t>
  </si>
  <si>
    <t>Arya George (Rio Terrace)</t>
  </si>
  <si>
    <t>Aubrey Quick (Uncas)</t>
  </si>
  <si>
    <t>August Kandt (Callingwood)</t>
  </si>
  <si>
    <t>Ava Grubesic (Menisa)</t>
  </si>
  <si>
    <t>Avery Lucy (Patricia Heights)</t>
  </si>
  <si>
    <t>Bijou Garcia (Mill Creek)</t>
  </si>
  <si>
    <t>Bridget Ellis (Holyrood)</t>
  </si>
  <si>
    <t>Brynn Slemko (Brookside)</t>
  </si>
  <si>
    <t>Callie LaFleur (Donald R. Getty)</t>
  </si>
  <si>
    <t>Casiana Semchuk (Hardisty)</t>
  </si>
  <si>
    <t>Chanhee Kim (Donald R. Getty)</t>
  </si>
  <si>
    <t>Charlotte Korner (Brookside)</t>
  </si>
  <si>
    <t>Chloe Dodds (Riverdale)</t>
  </si>
  <si>
    <t>Chloe Gordon (Brander Gardens)</t>
  </si>
  <si>
    <t>Clara Dyson (Brookside)</t>
  </si>
  <si>
    <t>Cruz Binkowski (Donald R. Getty)</t>
  </si>
  <si>
    <t>Danika Davies (Brander Gardens)</t>
  </si>
  <si>
    <t>Elena Cristofor (Brander Gardens)</t>
  </si>
  <si>
    <t>Ella Sulakhe (Belgravia)</t>
  </si>
  <si>
    <t>Emma Elliott (David Thomas King)</t>
  </si>
  <si>
    <t>Evie Ryan (Westglen)</t>
  </si>
  <si>
    <t>Grace Brimacombe (Brookside)</t>
  </si>
  <si>
    <t>Gwen Jancewicz (Rutherford)</t>
  </si>
  <si>
    <t>Hana Anaka (Windsor Park)</t>
  </si>
  <si>
    <t>Hannah Rattray (Hardisty)</t>
  </si>
  <si>
    <t>Harlow Baldwin (Donald R. Getty)</t>
  </si>
  <si>
    <t>Ilona Luoma-Shaw (Johnny Bright)</t>
  </si>
  <si>
    <t>Iona Rout (Mill Creek)</t>
  </si>
  <si>
    <t>Jana Lai (Mount Pleasant)</t>
  </si>
  <si>
    <t>Jane Leong (Donald R. Getty)</t>
  </si>
  <si>
    <t>Jane Tomalty (Hardisty)</t>
  </si>
  <si>
    <t>Jennifer Li (Windsor Park)</t>
  </si>
  <si>
    <t>Julia Mamic (Westglen)</t>
  </si>
  <si>
    <t>Julia Timmins (Donald R. Getty)</t>
  </si>
  <si>
    <t>Karma Hudson (Donald R. Getty)</t>
  </si>
  <si>
    <t>Katie Koval (Riverdale)</t>
  </si>
  <si>
    <t>Kaydence Soroka (Uncas)</t>
  </si>
  <si>
    <t>Kaylie Genereux (Holyrood)</t>
  </si>
  <si>
    <t>Keira Cody (Holyrood)</t>
  </si>
  <si>
    <t>Kelsey Morrison (Patricia Heights)</t>
  </si>
  <si>
    <t>Kenzie Komant (Uncas)</t>
  </si>
  <si>
    <t>Kiori Uhrig (Notre Dame)</t>
  </si>
  <si>
    <t>Lauren Kvatum (Kim Hung)</t>
  </si>
  <si>
    <t>Layla Boucher (Mill Creek)</t>
  </si>
  <si>
    <t>Layla Fleuter (Satoo)</t>
  </si>
  <si>
    <t>Leah Hehr (Rio Terrace)</t>
  </si>
  <si>
    <t>Lilly Colter (Uncas)</t>
  </si>
  <si>
    <t>Livia Perotta Dias (Windsor Park)</t>
  </si>
  <si>
    <t>Logan Harris (Menisa)</t>
  </si>
  <si>
    <t>Madeleine Prefontaine (Kim Hung)</t>
  </si>
  <si>
    <t>Madison Hisey (Johnny Bright)</t>
  </si>
  <si>
    <t>Maeve Bell (Westglen)</t>
  </si>
  <si>
    <t>Manasjeet Singh (Weinlos)</t>
  </si>
  <si>
    <t>Maryam Hassan (Kim Hung)</t>
  </si>
  <si>
    <t>Maryam Syed (Meyokumin)</t>
  </si>
  <si>
    <t>Mehreen Inam (Mount Pleasant)</t>
  </si>
  <si>
    <t>Mya Sabatier (Brookside)</t>
  </si>
  <si>
    <t>Natalie Plummer (Brander Gardens)</t>
  </si>
  <si>
    <t>Ollie Livingston (Mount Pleasant)</t>
  </si>
  <si>
    <t>Parneet Khosa (Meyokumin)</t>
  </si>
  <si>
    <t>Quinn Hamilton (Brander Gardens)</t>
  </si>
  <si>
    <t>Reese Kindrakewich (Parkallen)</t>
  </si>
  <si>
    <t>Riddhi Patel (Brander Gardens)</t>
  </si>
  <si>
    <t>Rishika Patel (Meyokumin)</t>
  </si>
  <si>
    <t>Sahar Naseri (Callingwood)</t>
  </si>
  <si>
    <t>Sailish Plante (Riverdale)</t>
  </si>
  <si>
    <t>Salah Abdi (Weinlos)</t>
  </si>
  <si>
    <t>Samina Kholmatova (Mount Pleasant)</t>
  </si>
  <si>
    <t>Shayara Polack (Rio Terrace)</t>
  </si>
  <si>
    <t>Skyler Denia (Mount Pleasant)</t>
  </si>
  <si>
    <t>Soha Almani (Meyokumin)</t>
  </si>
  <si>
    <t>Stella Ho (Michael A. Kostek)</t>
  </si>
  <si>
    <t>Sundos Mouafak (Patricia Heights)</t>
  </si>
  <si>
    <t>Talia Parmar (Windsor Park)</t>
  </si>
  <si>
    <t>Thea Konner (Brander Gardens)</t>
  </si>
  <si>
    <t>Violet Cadeau (Donald R. Getty)</t>
  </si>
  <si>
    <t>Violet Glubrecht (Parkallen)</t>
  </si>
  <si>
    <t>Violet Will (Brander Gardens)</t>
  </si>
  <si>
    <t>Vivian Clark (Rio Terrace)</t>
  </si>
  <si>
    <t>Ximena Ayala (Menisa)</t>
  </si>
  <si>
    <t>Zareen Dhanda (Westglen)</t>
  </si>
  <si>
    <t>Zia Johnson (Menisa)</t>
  </si>
  <si>
    <t>Aarav Bhullar (Meyokumin)</t>
  </si>
  <si>
    <t>Aaron Benny (Meyokumin)</t>
  </si>
  <si>
    <t>Adam Ali (Satoo)</t>
  </si>
  <si>
    <t>Adam O'Connor (David Thomas King)</t>
  </si>
  <si>
    <t>Ahmed Hamed (Kim Hung)</t>
  </si>
  <si>
    <t>Alex Ewacha (David Thomas King)</t>
  </si>
  <si>
    <t>Ali Al-Hannawi (Menisa)</t>
  </si>
  <si>
    <t>Anmol Sidhu (Meyokumin)</t>
  </si>
  <si>
    <t>Arnav Sharma (Meyokumin)</t>
  </si>
  <si>
    <t>Asher Ng (Windsor Park)</t>
  </si>
  <si>
    <t>Ayaan Kumar (Meyokumin)</t>
  </si>
  <si>
    <t>Baxter Fowler (George H. Luck)</t>
  </si>
  <si>
    <t>Beau Dolhaniuk (Westglen)</t>
  </si>
  <si>
    <t>Beckett Smith (Patricia Heights)</t>
  </si>
  <si>
    <t>Ben Newton (Patricia Heights)</t>
  </si>
  <si>
    <t>Benny Green (Kim Hung)</t>
  </si>
  <si>
    <t>Brendan Ting (Parkallen)</t>
  </si>
  <si>
    <t>Brock Taylor (Windsor Park)</t>
  </si>
  <si>
    <t>Cael Cels (Johnny Bright)</t>
  </si>
  <si>
    <t>Charles Mao (Windsor Park)</t>
  </si>
  <si>
    <t>Charlie Kot (Belgravia)</t>
  </si>
  <si>
    <t>Charlie Vargas (Brookside)</t>
  </si>
  <si>
    <t>Cohen McCoy (Brookside)</t>
  </si>
  <si>
    <t>Cohen Turgeon (Brookside)</t>
  </si>
  <si>
    <t>Collin Dong (Windsor Park)</t>
  </si>
  <si>
    <t>Connor Bowlen (Brookside)</t>
  </si>
  <si>
    <t>Connor Charney (Patricia Heights)</t>
  </si>
  <si>
    <t>Cooper Burrows (Patricia Heights)</t>
  </si>
  <si>
    <t>Craig Northcott (Menisa)</t>
  </si>
  <si>
    <t>Davis Penner (Belgravia)</t>
  </si>
  <si>
    <t>Declan Smoliak (Mill Creek)</t>
  </si>
  <si>
    <t>Drew Doerksen (Mill Creek)</t>
  </si>
  <si>
    <t>Duke Lipton (Patricia Heights)</t>
  </si>
  <si>
    <t>Dylan Culler (Kim Hung)</t>
  </si>
  <si>
    <t>Dylan Custance (Menisa)</t>
  </si>
  <si>
    <t>Dylan Elford (Brookside)</t>
  </si>
  <si>
    <t>Elliot Butz (Mill Creek)</t>
  </si>
  <si>
    <t>Ellis Walker (Steinhauer)</t>
  </si>
  <si>
    <t>Emerson Doyle (Mill Creek)</t>
  </si>
  <si>
    <t>Ethan Huang (Belgravia)</t>
  </si>
  <si>
    <t>Ewan Gregory (Riverdale)</t>
  </si>
  <si>
    <t>Felix Thiessen (Menisa)</t>
  </si>
  <si>
    <t>Foster Scott (Rio Terrace)</t>
  </si>
  <si>
    <t>Gavin Amsbaugh (Brookside)</t>
  </si>
  <si>
    <t>George Yeo (Rutherford)</t>
  </si>
  <si>
    <t>Grayson Moore (Kim Hung)</t>
  </si>
  <si>
    <t>Hardy Stiksma (Rutherford)</t>
  </si>
  <si>
    <t>Hetansh Prajapati (Satoo)</t>
  </si>
  <si>
    <t>Hudson Deeks (Brookside)</t>
  </si>
  <si>
    <t>Hunter Atkins (Patricia Heights)</t>
  </si>
  <si>
    <t>Indiana Green (Mill Creek)</t>
  </si>
  <si>
    <t>Isaac Wittmeier (Windsor Park)</t>
  </si>
  <si>
    <t>Jace Jickling (George H. Luck)</t>
  </si>
  <si>
    <t>Jace McEachern (Caledonia Park)</t>
  </si>
  <si>
    <t>Jack Brown (Donald R. Getty)</t>
  </si>
  <si>
    <t>Jack Popadynetz (George H. Luck)</t>
  </si>
  <si>
    <t>Jackson Pisasevski (Kim Hung)</t>
  </si>
  <si>
    <t>Jacob Tran (Patricia Heights)</t>
  </si>
  <si>
    <t>Jahaan Sandhu (Windsor Park)</t>
  </si>
  <si>
    <t>Jake Benkowich (David Thomas King)</t>
  </si>
  <si>
    <t>Jake Carlson (Brander Gardens)</t>
  </si>
  <si>
    <t>Jake Dolhaniuk (Westglen)</t>
  </si>
  <si>
    <t>Jamie Brewin (Holyrood)</t>
  </si>
  <si>
    <t>Jaxson Bauer (Caledonia Park)</t>
  </si>
  <si>
    <t>Jonathan Liu (Parkallen)</t>
  </si>
  <si>
    <t>Kade Prygodicz (Parkallen)</t>
  </si>
  <si>
    <t>Kaiti He (Satoo)</t>
  </si>
  <si>
    <t>Kian Sammack (Brander Gardens)</t>
  </si>
  <si>
    <t>Kohen Prygodicz (Parkallen)</t>
  </si>
  <si>
    <t>Leo Awala (David Thomas King)</t>
  </si>
  <si>
    <t>Lewis Maslyk (Westglen)</t>
  </si>
  <si>
    <t>Logan Green (David Thomas King)</t>
  </si>
  <si>
    <t>Louis Houston (Johnny Bright)</t>
  </si>
  <si>
    <t>Luke Pagnucco (David Thomas King)</t>
  </si>
  <si>
    <t>Luke Sigrist (Rio Terrace)</t>
  </si>
  <si>
    <t>Lukian Shulakewych (Windsor Park)</t>
  </si>
  <si>
    <t>Malachi Kaposhi (Holyrood)</t>
  </si>
  <si>
    <t>Marcus Ramirez (Kim Hung)</t>
  </si>
  <si>
    <t>Matteo Lemaire-Pirot (Mill Creek)</t>
  </si>
  <si>
    <t>Matthew Hodder (Menisa)</t>
  </si>
  <si>
    <t>Max Wandzilak (Holyrood)</t>
  </si>
  <si>
    <t>Maxime Labelle (Holyrood)</t>
  </si>
  <si>
    <t>Maxwell Bentson (Satoo)</t>
  </si>
  <si>
    <t>Michael Choong (Johnny Bright)</t>
  </si>
  <si>
    <t>Michael Roth (Brookside)</t>
  </si>
  <si>
    <t>Mohammed Al-Hannawi (Menisa)</t>
  </si>
  <si>
    <t>Mustafa Hamed (Kim Hung)</t>
  </si>
  <si>
    <t>Niall O Brien Buckley (Caledonia Park)</t>
  </si>
  <si>
    <t>Nico Letailleur (Westglen)</t>
  </si>
  <si>
    <t>Nikos Neofotis (Patricia Heights)</t>
  </si>
  <si>
    <t>Noah Litun (Patricia Heights)</t>
  </si>
  <si>
    <t>Oliver Pedersen (Brander Gardens)</t>
  </si>
  <si>
    <t>Om Khule (Meyokumin)</t>
  </si>
  <si>
    <t>Rafferty McIntyre (Hardisty)</t>
  </si>
  <si>
    <t>Reggie Speers (Sweet Grass)</t>
  </si>
  <si>
    <t>Riley Kautz (Johnny Bright)</t>
  </si>
  <si>
    <t>Rivan Patel (Meyokumin)</t>
  </si>
  <si>
    <t>River Plante (Riverdale)</t>
  </si>
  <si>
    <t>Rojae Green (Callingwood)</t>
  </si>
  <si>
    <t>Rowan Marchant (Parkallen)</t>
  </si>
  <si>
    <t>Ruairi John Lennox (Virginia Park)</t>
  </si>
  <si>
    <t>Ryan Buchynski (Brander Gardens)</t>
  </si>
  <si>
    <t>Ryan Varughese (Parkallen)</t>
  </si>
  <si>
    <t>Simon Carlson (Mill Creek)</t>
  </si>
  <si>
    <t>Stone Cochrane (David Thomas King)</t>
  </si>
  <si>
    <t>Tareq Coutts Aguilar (Mill Creek)</t>
  </si>
  <si>
    <t>Ty Kurach (Brookside)</t>
  </si>
  <si>
    <t>Vance Getzinger (Joey Moss)</t>
  </si>
  <si>
    <t>Victor Shah (Mill Creek)</t>
  </si>
  <si>
    <t>Watson Speers (Sweet Grass)</t>
  </si>
  <si>
    <t>Wes de Waal (Windsor Park)</t>
  </si>
  <si>
    <t>Weston Weir (Hardisty)</t>
  </si>
  <si>
    <t>William Thompson (Brookside)</t>
  </si>
  <si>
    <t>Xavier Miller (Unattached)</t>
  </si>
  <si>
    <t>Xian Jocson (Meyokumin)</t>
  </si>
  <si>
    <t>Zach Stephenson (David Thomas King)</t>
  </si>
  <si>
    <t>Zikrullah Khidri (Brookside)</t>
  </si>
  <si>
    <t>Abriella Kormish (Lorelei)</t>
  </si>
  <si>
    <t>Adria Young (Rio Terrace)</t>
  </si>
  <si>
    <t>Alanna D'Silva (Richard Secord)</t>
  </si>
  <si>
    <t>Alexis Sibanda (Meyokumin)</t>
  </si>
  <si>
    <t>Ali Hoyda (Constable Daniel)</t>
  </si>
  <si>
    <t>Amelie Puim (Michael A. Kostek)</t>
  </si>
  <si>
    <t>Amra Alasa (Michael Strembitsky)</t>
  </si>
  <si>
    <t>Anna Beckley (Satoo)</t>
  </si>
  <si>
    <t>Anna Chang (Westbrook)</t>
  </si>
  <si>
    <t>Anna Klement-Brown (Rio Terrace)</t>
  </si>
  <si>
    <t>Annabelle Joly (Earl Buxton)</t>
  </si>
  <si>
    <t>Annie Mosaico (George P. Nicholson)</t>
  </si>
  <si>
    <t>Aurelia Poon (Rio Terrace)</t>
  </si>
  <si>
    <t>Avery Chew (Kildare)</t>
  </si>
  <si>
    <t>Avery Gee (Michael A. Kostek)</t>
  </si>
  <si>
    <t>Ayaka Torres (Mill Creek)</t>
  </si>
  <si>
    <t>Ayva Pirani (Aurora Charter)</t>
  </si>
  <si>
    <t>Branwen Bamforth (Earl Buxton)</t>
  </si>
  <si>
    <t>Breya Malenko (Rio Terrace)</t>
  </si>
  <si>
    <t>Brielle Reid (Satoo)</t>
  </si>
  <si>
    <t>Chaarvi Rose Mayor (Kim Hung)</t>
  </si>
  <si>
    <t>Charlotte Ma (Westbrook)</t>
  </si>
  <si>
    <t>Charlotte Skoreyko (Menisa)</t>
  </si>
  <si>
    <t>Ciara Tompkins (Menisa)</t>
  </si>
  <si>
    <t>Cora Hartwell (Weinlos)</t>
  </si>
  <si>
    <t>Edythe Lee (Constable Daniel)</t>
  </si>
  <si>
    <t>Eileen Bozan (Homesteader)</t>
  </si>
  <si>
    <t>Elizabeth McCormack (Holyrood)</t>
  </si>
  <si>
    <t>Ellis Adams (Westglen)</t>
  </si>
  <si>
    <t>Elva Bandrychuk (Donnan)</t>
  </si>
  <si>
    <t>Emerson Garrioch (Michael A. Kostek)</t>
  </si>
  <si>
    <t>Emilia Lesko (Centennial)</t>
  </si>
  <si>
    <t>Emily McNish (George P. Nicholson)</t>
  </si>
  <si>
    <t>Emily Wang (Earl Buxton)</t>
  </si>
  <si>
    <t>Emma Bourque (David Thomas King)</t>
  </si>
  <si>
    <t>Emrie Fedosoff (Caledonia Park)</t>
  </si>
  <si>
    <t>Ermangur Kaur (Weinlos)</t>
  </si>
  <si>
    <t>Ettalina Schmidt (George H. Luck)</t>
  </si>
  <si>
    <t>Fayo Diriba (Aurora Charter)</t>
  </si>
  <si>
    <t>Freya Moffatt (Laurier Heights)</t>
  </si>
  <si>
    <t>Frida Hogg (Brander Gardens)</t>
  </si>
  <si>
    <t>Graceá Oladimeji (Laurier Heights)</t>
  </si>
  <si>
    <t>Hailey Hecht (Menisa)</t>
  </si>
  <si>
    <t>Hanna Xavier (Stratford)</t>
  </si>
  <si>
    <t>Hannah Hagos (Aurora Charter)</t>
  </si>
  <si>
    <t>Hannah Lou (Parkallen)</t>
  </si>
  <si>
    <t>Harnidh Uppal (Meyokumin)</t>
  </si>
  <si>
    <t>Harveen Kaur (Meyokumin)</t>
  </si>
  <si>
    <t>Hayden Carrington (Centennial)</t>
  </si>
  <si>
    <t>Hollis Lee (Windsor Park)</t>
  </si>
  <si>
    <t>Isla Pepin-Toll (Parkallen)</t>
  </si>
  <si>
    <t>Jansi Patel (Meyokumin)</t>
  </si>
  <si>
    <t>Jordan Kondo (David Thomas King)</t>
  </si>
  <si>
    <t>Kanna Henderson (Menisa)</t>
  </si>
  <si>
    <t>Kanvi Parekh (Constable Daniel)</t>
  </si>
  <si>
    <t>Katie Deng (Aurora Charter)</t>
  </si>
  <si>
    <t>Kylen Pham (Michael A. Kostek)</t>
  </si>
  <si>
    <t>Lauren Clark (David Thomas King)</t>
  </si>
  <si>
    <t>Lea Packolyk (George P. Nicholson)</t>
  </si>
  <si>
    <t>Lenae Bayly (Menisa)</t>
  </si>
  <si>
    <t>Lennon Heintz (Donnan)</t>
  </si>
  <si>
    <t>Lillian MacLean (Brander Gardens)</t>
  </si>
  <si>
    <t>Louise Lax (George H. Luck)</t>
  </si>
  <si>
    <t>Mabel Williams (Laurier Heights)</t>
  </si>
  <si>
    <t>Maggie Brophy (Donnan)</t>
  </si>
  <si>
    <t>Maggie Lacey (George P. Nicholson)</t>
  </si>
  <si>
    <t>Mayada Haggar Nourene (Menisa)</t>
  </si>
  <si>
    <t>McKinley Connors (Earl Buxton)</t>
  </si>
  <si>
    <t>Messiva Messouaf (Westbrook)</t>
  </si>
  <si>
    <t>Mia Vilas (Parkallen)</t>
  </si>
  <si>
    <t>Mika Pham (Michael A. Kostek)</t>
  </si>
  <si>
    <t>Naomi Alemayehu (Richard Secord)</t>
  </si>
  <si>
    <t>Natalie Davis (Laurier Heights)</t>
  </si>
  <si>
    <t>Natalie Huynh (Michael A. Kostek)</t>
  </si>
  <si>
    <t>Nuraya Ali (J.A. Fife)</t>
  </si>
  <si>
    <t>Piper Gresiuk (Laurier Heights)</t>
  </si>
  <si>
    <t>Preslie Drew (Constable Daniel)</t>
  </si>
  <si>
    <t>Quinn Wood (Menisa)</t>
  </si>
  <si>
    <t>Rachael Amoo (Johnny Bright)</t>
  </si>
  <si>
    <t>Reese Fugleberg (Centennial)</t>
  </si>
  <si>
    <t>Ruby Othen-Pagels (Holyrood)</t>
  </si>
  <si>
    <t>Sadee Goodwill (J.A. Fife)</t>
  </si>
  <si>
    <t>Sadie Knopp (Menisa)</t>
  </si>
  <si>
    <t>Sadie Tuck (Menisa)</t>
  </si>
  <si>
    <t>Sarah Rodriguez (Westbrook)</t>
  </si>
  <si>
    <t>Selena Sudol (Laurier Heights)</t>
  </si>
  <si>
    <t>Shine Shemsedin (Aurora Charter)</t>
  </si>
  <si>
    <t>Sloan Poirier (Laurier Heights)</t>
  </si>
  <si>
    <t>Sofia Stefanovic (Michael A. Kostek)</t>
  </si>
  <si>
    <t>Sophia Perreault (Michael Strembitsky)</t>
  </si>
  <si>
    <t>Spruha Kher (Richard Secord)</t>
  </si>
  <si>
    <t>Talia Xavier (Stratford)</t>
  </si>
  <si>
    <t>Tanvi Pathak (Richard Secord)</t>
  </si>
  <si>
    <t>Una Wispinski (Westglen)</t>
  </si>
  <si>
    <t>Valentina Henriquez (Victoria)</t>
  </si>
  <si>
    <t>Victory Radom (Laurier Heights)</t>
  </si>
  <si>
    <t>Violet Hornberger (Centennial)</t>
  </si>
  <si>
    <t>Zara Malik (Brookside)</t>
  </si>
  <si>
    <t>Aaron Wiebenga (King Edward)</t>
  </si>
  <si>
    <t>Ace Hinson (Constable Daniel)</t>
  </si>
  <si>
    <t>Adam Rabah (Aurora Charter)</t>
  </si>
  <si>
    <t>Adem Alami (Unattached)</t>
  </si>
  <si>
    <t>Andrew Salmon (Michael A. Kostek)</t>
  </si>
  <si>
    <t>Andy MacDonald (Centennial)</t>
  </si>
  <si>
    <t>Angad Basra (Ellerslie Campus)</t>
  </si>
  <si>
    <t>Ari Raina (Westbrook)</t>
  </si>
  <si>
    <t>Aviraj Singh (David Thomas King)</t>
  </si>
  <si>
    <t>Beckett Hanrahan (Aurora Charter)</t>
  </si>
  <si>
    <t>Ben Teshima (George P. Nicholson)</t>
  </si>
  <si>
    <t>Benjamin Bach (Rio Terrace)</t>
  </si>
  <si>
    <t>Bennett Amsbaugh (George P. Nicholson)</t>
  </si>
  <si>
    <t>Braven Evans (Westglen)</t>
  </si>
  <si>
    <t>Bryan Rathmann (Brander Gardens)</t>
  </si>
  <si>
    <t>Bryce Brophy (Donnan)</t>
  </si>
  <si>
    <t>Bryce Griffith (Constable Daniel)</t>
  </si>
  <si>
    <t>Carter Capnerhurst (Michael A. Kostek)</t>
  </si>
  <si>
    <t>Carter Ironside (Michael A. Kostek)</t>
  </si>
  <si>
    <t>Carter Spaans (Caledonia Park)</t>
  </si>
  <si>
    <t>Carterá Gerstel (Laurier Heights)</t>
  </si>
  <si>
    <t>Casper Klosta (Westglen)</t>
  </si>
  <si>
    <t>Cohen Mack (Parkallen)</t>
  </si>
  <si>
    <t>Cole Hermanutz (Meadowlark C)</t>
  </si>
  <si>
    <t>Cormac Nys (Forest Heights)</t>
  </si>
  <si>
    <t>Daniel Jiang (Earl Buxton)</t>
  </si>
  <si>
    <t>Danny Shewchuk (Earl Buxton)</t>
  </si>
  <si>
    <t>Denzel Liu (Centennial)</t>
  </si>
  <si>
    <t>Duncan Chapman (Westglen)</t>
  </si>
  <si>
    <t>Dylan Chu (Centennial)</t>
  </si>
  <si>
    <t>Eli Rolleman (Centennial)</t>
  </si>
  <si>
    <t>Eliab Dawit (Aurora Charter)</t>
  </si>
  <si>
    <t>Eshan Thaver (Constable Daniel)</t>
  </si>
  <si>
    <t>Evander Chung (Michael A. Kostek)</t>
  </si>
  <si>
    <t>Everett Hryniw (Laurier Heights)</t>
  </si>
  <si>
    <t>Ewan Woodland (Forest Heights)</t>
  </si>
  <si>
    <t>Farris Osman (Michael A. Kostek)</t>
  </si>
  <si>
    <t>Finn Canning (Forest Heights)</t>
  </si>
  <si>
    <t>Gabriel Ferguson (Forest Heights)</t>
  </si>
  <si>
    <t>Gaspar Gagnon (Caledonia Park)</t>
  </si>
  <si>
    <t>Grady Smith (Satoo)</t>
  </si>
  <si>
    <t>Haramrit Multani (Meyokumin)</t>
  </si>
  <si>
    <t>Henry Buchanan (Hardisty)</t>
  </si>
  <si>
    <t>Henry Cobb (King Edward)</t>
  </si>
  <si>
    <t>Henry Jones (Centennial)</t>
  </si>
  <si>
    <t>Henry Murphy (George P. Nicholson)</t>
  </si>
  <si>
    <t>Huxley Sheppard (Satoo)</t>
  </si>
  <si>
    <t>Ismaeel Raja (Stratford)</t>
  </si>
  <si>
    <t>Jaap Kaur (Edmonton Khalsa)</t>
  </si>
  <si>
    <t>Jack Brain (Earl Buxton)</t>
  </si>
  <si>
    <t>Jackson Hughes (J.A. Fife)</t>
  </si>
  <si>
    <t>Jackson Verhaeghe (Caledonia Park)</t>
  </si>
  <si>
    <t>James Benbow (Hardisty)</t>
  </si>
  <si>
    <t>James Dombroski (Earl Buxton)</t>
  </si>
  <si>
    <t>Jeremy Zhao (Mount Pleasant)</t>
  </si>
  <si>
    <t>Joel Szabadi (Mill Creek)</t>
  </si>
  <si>
    <t>Jonathan Ye (Earl Buxton)</t>
  </si>
  <si>
    <t>Joshua Carmichael (Johnny Bright)</t>
  </si>
  <si>
    <t>Joshua Smith (Earl Buxton)</t>
  </si>
  <si>
    <t>Kahir Gaidhar (Aurora Charter)</t>
  </si>
  <si>
    <t>Kai Rymer (Sweet Grass)</t>
  </si>
  <si>
    <t>Kirpal Singh (Edmonton Khalsa)</t>
  </si>
  <si>
    <t>Knox Yoshisaka (Riverdale)</t>
  </si>
  <si>
    <t>Krish Kumar (Laurier Heights)</t>
  </si>
  <si>
    <t>Krzysztof Radke (Laurier Heights)</t>
  </si>
  <si>
    <t>Kushaan Rout (Callingwood)</t>
  </si>
  <si>
    <t>Kyle Barton (Steinhauer)</t>
  </si>
  <si>
    <t>Lachlen Plester (Laurier Heights)</t>
  </si>
  <si>
    <t>Levi Butler (Patricia Heights)</t>
  </si>
  <si>
    <t>Liam Spicer (Satoo)</t>
  </si>
  <si>
    <t>Lincoln MacKay (Brander Gardens)</t>
  </si>
  <si>
    <t>Logan Quinitio (Centennial)</t>
  </si>
  <si>
    <t>Loic Perra (David Thomas King)</t>
  </si>
  <si>
    <t>Lucas Waititu (Ellerslie Campus)</t>
  </si>
  <si>
    <t>Luke Pinder (Rutherford)</t>
  </si>
  <si>
    <t>Mahir Saad-El-Deen (Menisa)</t>
  </si>
  <si>
    <t>Malcolm Tanner (Meyokumin)</t>
  </si>
  <si>
    <t>Malek Taha (Constable Daniel)</t>
  </si>
  <si>
    <t>Matthew Miller (Laurier Heights)</t>
  </si>
  <si>
    <t>Max Crozier (Earl Buxton)</t>
  </si>
  <si>
    <t>Noah Durette (Forest Heights)</t>
  </si>
  <si>
    <t>Noah Johnston-Campbell (Laurier Heights)</t>
  </si>
  <si>
    <t>Oliver Coghill (George P. Nicholson)</t>
  </si>
  <si>
    <t>Oliver Klosta (Westglen)</t>
  </si>
  <si>
    <t>Owen Fuhr (Michael A. Kostek)</t>
  </si>
  <si>
    <t>Owen Le (Kildare)</t>
  </si>
  <si>
    <t>Parker Johnston-Campbell (Laurier Heights)</t>
  </si>
  <si>
    <t>Quinn Schoepf (Mill Creek)</t>
  </si>
  <si>
    <t>Quinton Razeau (Brookside)</t>
  </si>
  <si>
    <t>Rhett Dowler (Caledonia Park)</t>
  </si>
  <si>
    <t>Riel Layton (Brander Gardens)</t>
  </si>
  <si>
    <t>Romi Aulakh (Ellerslie Campus)</t>
  </si>
  <si>
    <t>Rupert Summers-Forth (Westglen)</t>
  </si>
  <si>
    <t>Sebastian Foster (Mill Creek)</t>
  </si>
  <si>
    <t>Sebastien Wall-McCombe (Laurier Heights)</t>
  </si>
  <si>
    <t>Sleman Bashir Ahmad (Callingwood)</t>
  </si>
  <si>
    <t>Tayt Johnson (Menisa)</t>
  </si>
  <si>
    <t>Teodore Belanger (David Thomas King)</t>
  </si>
  <si>
    <t>Theo Gunn (Rio Terrace)</t>
  </si>
  <si>
    <t>Titus Howard (George P. Nicholson)</t>
  </si>
  <si>
    <t>William Paxman (Hardisty)</t>
  </si>
  <si>
    <t>Winston Taschuk (Westglen)</t>
  </si>
  <si>
    <t>Xavier McCoy (Brookside)</t>
  </si>
  <si>
    <t>Yijian Zheng (Brander Gardens)</t>
  </si>
  <si>
    <t>Zachariah Martell-Akers (Donnan)</t>
  </si>
  <si>
    <t>Zain Alam (Michael A. Kostek)</t>
  </si>
  <si>
    <t>Ada Bromling (Rutherford)</t>
  </si>
  <si>
    <t>Addison Gilbertson (Forest Heights)</t>
  </si>
  <si>
    <t>Addison Turgeon (Brookside)</t>
  </si>
  <si>
    <t>Ainsley Ward (Johnny Bright)</t>
  </si>
  <si>
    <t>Aklesia Aklilu (Aurora Charter)</t>
  </si>
  <si>
    <t>Alyah Sakr (Richard Secord)</t>
  </si>
  <si>
    <t>Amelia Mitchell (Caledonia Park)</t>
  </si>
  <si>
    <t>Andie Marcotte (David Thomas King)</t>
  </si>
  <si>
    <t>Anoop Sidhu (Meyokumin)</t>
  </si>
  <si>
    <t>Arya Hofmann-Korn (Victoria)</t>
  </si>
  <si>
    <t>Aurora Crave-Krug (Rio Terrace)</t>
  </si>
  <si>
    <t>Brooke Palmer (Unattached)</t>
  </si>
  <si>
    <t>Brynna Boutin (Kim Hung)</t>
  </si>
  <si>
    <t>Cailee MacKinnon (Hardisty)</t>
  </si>
  <si>
    <t>Celine Joy Calicdan (Callingwood)</t>
  </si>
  <si>
    <t>Chloe Westman (David Thomas King)</t>
  </si>
  <si>
    <t>Claire Roper (Brander Gardens)</t>
  </si>
  <si>
    <t>Eliana Hirpa (Aurora Charter)</t>
  </si>
  <si>
    <t>Elsie Lowrey (Westglen)</t>
  </si>
  <si>
    <t>Emily Korner (Brookside)</t>
  </si>
  <si>
    <t>Emily Morrison (Westglen)</t>
  </si>
  <si>
    <t>Emma Cogswell (Richard Secord)</t>
  </si>
  <si>
    <t>Fatima Hussain (Constable Daniel)</t>
  </si>
  <si>
    <t>Feyza Akman (Parkallen)</t>
  </si>
  <si>
    <t>Hanna Stinson (Kim Hung)</t>
  </si>
  <si>
    <t>Isabelle Fung (David Thomas King)</t>
  </si>
  <si>
    <t>Jane Huck (Johnny Bright)</t>
  </si>
  <si>
    <t>Joanna Colin-Dantes (Belgravia)</t>
  </si>
  <si>
    <t>Kailey Smith (Michael A. Kostek)</t>
  </si>
  <si>
    <t>Kate Huck (Johnny Bright)</t>
  </si>
  <si>
    <t>Kate Powell (Nellie Carlson)</t>
  </si>
  <si>
    <t>Kato Coutts Aguilar (Mill Creek)</t>
  </si>
  <si>
    <t>Kaylin Taylor (Satoo)</t>
  </si>
  <si>
    <t>Kensi McKay (Ellerslie Campus)</t>
  </si>
  <si>
    <t>Lillian Ferguson (Menisa)</t>
  </si>
  <si>
    <t>Lily Proudfoot (Satoo)</t>
  </si>
  <si>
    <t>Linley Miller (Edmonton Chr)</t>
  </si>
  <si>
    <t>Manaar Pervez (Michael A. Kostek)</t>
  </si>
  <si>
    <t>Margaux Stinner (Rutherford)</t>
  </si>
  <si>
    <t>McAley Barber (Michael A. Kostek)</t>
  </si>
  <si>
    <t>McKenna Devost (Westbrook)</t>
  </si>
  <si>
    <t>Mea Snaterse (Edmonton Chr)</t>
  </si>
  <si>
    <t>Meley Zemichael (Stratford)</t>
  </si>
  <si>
    <t>Morgan Eichmuller (George P. Nicholson)</t>
  </si>
  <si>
    <t>Naila Ali (J.A. Fife)</t>
  </si>
  <si>
    <t>Piper Hamilton (Brander Gardens)</t>
  </si>
  <si>
    <t>Piper Lee (David Thomas King)</t>
  </si>
  <si>
    <t>Ruby Andrew (Ellerslie Campus)</t>
  </si>
  <si>
    <t>Sacred Boucher (Mill Creek)</t>
  </si>
  <si>
    <t>Sage Putnam (Mill Creek)</t>
  </si>
  <si>
    <t>Sienna Nairne (Westglen)</t>
  </si>
  <si>
    <t>Sonam Bhatti (Mount Pleasant)</t>
  </si>
  <si>
    <t>Torrie O'Dwyer (Michael A. Kostek)</t>
  </si>
  <si>
    <t>Yelena Holik (Earl Buxton)</t>
  </si>
  <si>
    <t>Aarya Yadav (King Edward)</t>
  </si>
  <si>
    <t>Abdirahman Salim (Homesteader)</t>
  </si>
  <si>
    <t>Alan Northcott (Menisa)</t>
  </si>
  <si>
    <t>Alp Mutlu (Joey Moss)</t>
  </si>
  <si>
    <t>Aravind Gadidasu (Richard Secord)</t>
  </si>
  <si>
    <t>Ari Litwin (Windsor Park)</t>
  </si>
  <si>
    <t>Bekzod Abdurakhmonov (Windsor Park)</t>
  </si>
  <si>
    <t>Ben Milne (Centennial)</t>
  </si>
  <si>
    <t>Brady Rich (Johnny Bright)</t>
  </si>
  <si>
    <t>Caleb Tomalty (Unattached)</t>
  </si>
  <si>
    <t>Calvin Gauld (Westglen)</t>
  </si>
  <si>
    <t>Christopher Burton (Weinlos)</t>
  </si>
  <si>
    <t>Dastan Taken (King Edward)</t>
  </si>
  <si>
    <t>Easton Litke (Uncas)</t>
  </si>
  <si>
    <t>Ethan Luo (Richard Secord)</t>
  </si>
  <si>
    <t>Evan Cheung (Mount Pleasant)</t>
  </si>
  <si>
    <t>Everett Davis (Earl Buxton)</t>
  </si>
  <si>
    <t>Ewan Luoma-Shaw (Johnny Bright)</t>
  </si>
  <si>
    <t>Finn Menzies (Victoria)</t>
  </si>
  <si>
    <t>Greyson Hollman (Kim Hung)</t>
  </si>
  <si>
    <t>Henry Kubik (Brander Gardens)</t>
  </si>
  <si>
    <t>Jack Mire (Johnny Bright)</t>
  </si>
  <si>
    <t>Jase Fleury (Homesteader)</t>
  </si>
  <si>
    <t>Jaxon Guedo (Parkallen)</t>
  </si>
  <si>
    <t>Jedi Lai (Mount Pleasant)</t>
  </si>
  <si>
    <t>Jet Stiksma (Rutherford)</t>
  </si>
  <si>
    <t>Jude Janssen (Caledonia Park)</t>
  </si>
  <si>
    <t>Jude Maynes (J.A. Fife)</t>
  </si>
  <si>
    <t>Lucas Mullen (Westglen)</t>
  </si>
  <si>
    <t>Marcson Anderson (Kim Hung)</t>
  </si>
  <si>
    <t>Mason Slemko (Brookside)</t>
  </si>
  <si>
    <t>Matthew Williamson (Holyrood)</t>
  </si>
  <si>
    <t>Max Calder (Parkallen)</t>
  </si>
  <si>
    <t>Michael Tadic (Rutherford)</t>
  </si>
  <si>
    <t>Miles Bucknor (Forest Heights)</t>
  </si>
  <si>
    <t>Nash Whalen (Kim Hung)</t>
  </si>
  <si>
    <t>Nicholas Bezuidenhout (Belgravia)</t>
  </si>
  <si>
    <t>Peadar Maghnus Lennox (Virginia Park)</t>
  </si>
  <si>
    <t>Reid Samaratunga (Holyrood)</t>
  </si>
  <si>
    <t>Rowan Pack (Johnny Bright)</t>
  </si>
  <si>
    <t>Samrath Sandhu (Edmonton Khalsa)</t>
  </si>
  <si>
    <t>Sebastian Nairne (Westglen)</t>
  </si>
  <si>
    <t>Sebastien Lee (Windsor Park)</t>
  </si>
  <si>
    <t>Theodore Losey (King Edward)</t>
  </si>
  <si>
    <t>Tyson Hodder (Menisa)</t>
  </si>
  <si>
    <t>Vincent Tapper (Westbrook)</t>
  </si>
  <si>
    <t>Xander Richards-Cairo (King Edward)</t>
  </si>
  <si>
    <t>2024 Edmonton Harriers Cross-Country Series</t>
  </si>
  <si>
    <t>Mill Woods Park (September 18) -- Grade 3 Girls 1840m</t>
  </si>
  <si>
    <t>Mill Woods Park (September 18) -- Grade 3 Boys 1840m</t>
  </si>
  <si>
    <t>Mill Woods Park (September 18) -- Grade 4 Girls 1840m</t>
  </si>
  <si>
    <t>Mill Woods Park (September 18) -- Grade 4 Boys 1840m</t>
  </si>
  <si>
    <t>Mill Woods Park (September 18) -- Grade 5 Girls 1840m</t>
  </si>
  <si>
    <t>Mill Woods Park (September 18) -- Grade 5 Boys 1840m</t>
  </si>
  <si>
    <t>Mill Woods Park (September 18) -- Grade 6 Girls 1840m</t>
  </si>
  <si>
    <t>Mill Woods Park (September 18) -- Grade 6 Boys 1840m</t>
  </si>
  <si>
    <t>Sir Wilfrid Laurier Park (September 25) -- Grade 3 Girls 1840m</t>
  </si>
  <si>
    <t>Sir Wilfrid Laurier Park (September 25) -- Grade 3 Boys 1840m</t>
  </si>
  <si>
    <t>Sir Wilfrid Laurier Park (September 25) -- Grade 4 Girls 1840m</t>
  </si>
  <si>
    <t>Sir Wilfrid Laurier Park (September 25) -- Grade 4 Boys 1840m</t>
  </si>
  <si>
    <t>Sir Wilfrid Laurier Park (September 25) -- Grade 5 Girls 1840m</t>
  </si>
  <si>
    <t>Sir Wilfrid Laurier Park (September 25) -- Grade 5 Boys 1840m</t>
  </si>
  <si>
    <t>Sir Wilfrid Laurier Park (September 25) -- Grade 6 Girls 1840m</t>
  </si>
  <si>
    <t>Sir Wilfrid Laurier Park (September 25) -- Grade 6 Boys 1840m</t>
  </si>
  <si>
    <t>Rundle Park (October 2) -- Grade 3 Girls 2000m</t>
  </si>
  <si>
    <t>Rundle Park (October 2) -- Grade 3 Boys 2000m</t>
  </si>
  <si>
    <t>Rundle Park (October 2) -- Grade 4 Girls 2000m</t>
  </si>
  <si>
    <t>Rundle Park (October 2) -- Grade 4 Boys 2000m</t>
  </si>
  <si>
    <t>Rundle Park (October 2) -- Grade 5 Girls 2000m</t>
  </si>
  <si>
    <t>Rundle Park (October 2) -- Grade 5 Boys 2000m</t>
  </si>
  <si>
    <t>Rundle Park (October 2) -- Grade 6 Girls 2000m</t>
  </si>
  <si>
    <t>Rundle Park (October 2) -- Grade 6 Boys 2000m</t>
  </si>
  <si>
    <t>Jayla Bealer</t>
  </si>
  <si>
    <t>Bridget Austrom</t>
  </si>
  <si>
    <t>Liliana Zahara</t>
  </si>
  <si>
    <t>Sadie Whalen</t>
  </si>
  <si>
    <t>Ines Monterrosa</t>
  </si>
  <si>
    <t>Lexi Wagontall</t>
  </si>
  <si>
    <t>Ava Bayat</t>
  </si>
  <si>
    <t>Harlen Bulibruck-Wilson</t>
  </si>
  <si>
    <t>Maia Vinge</t>
  </si>
  <si>
    <t>Elmwood</t>
  </si>
  <si>
    <t>Devynn Mayer</t>
  </si>
  <si>
    <t>Meika Wasylciw</t>
  </si>
  <si>
    <t>Petra Maric</t>
  </si>
  <si>
    <t>Maliyah Eustace</t>
  </si>
  <si>
    <t>Jules Healy</t>
  </si>
  <si>
    <t>Hadley Bruveris</t>
  </si>
  <si>
    <t>Charlize Symes</t>
  </si>
  <si>
    <t>Kiana Dehghanpour</t>
  </si>
  <si>
    <t>Natalie Chihrin</t>
  </si>
  <si>
    <t>Luisa Cubitt</t>
  </si>
  <si>
    <t>Natalie Heuer</t>
  </si>
  <si>
    <t>Emery Giesbrecht</t>
  </si>
  <si>
    <t>Dzifah Akude</t>
  </si>
  <si>
    <t>Emily Xin</t>
  </si>
  <si>
    <t>Winnie Stikesma</t>
  </si>
  <si>
    <t>Amalie Riddell</t>
  </si>
  <si>
    <t>Paisley Dowdle</t>
  </si>
  <si>
    <t>Elizabeth Jonzen</t>
  </si>
  <si>
    <t>Chloe Crick</t>
  </si>
  <si>
    <t>Marina Kirkland</t>
  </si>
  <si>
    <t>Isabelle Luchovich</t>
  </si>
  <si>
    <t>Eleanor Stuart</t>
  </si>
  <si>
    <t>Norah Mior</t>
  </si>
  <si>
    <t>Nora Kubik</t>
  </si>
  <si>
    <t>Adalyn Ward</t>
  </si>
  <si>
    <t>Judy Izeldin</t>
  </si>
  <si>
    <t>Claire Hovland</t>
  </si>
  <si>
    <t>Jessica Ma</t>
  </si>
  <si>
    <t>Emmeline Doerksen</t>
  </si>
  <si>
    <t>Madeline Biensch</t>
  </si>
  <si>
    <t>Rachel Marsh</t>
  </si>
  <si>
    <t>Toluwani Aderoju</t>
  </si>
  <si>
    <t>Juno Orthen-Pagels</t>
  </si>
  <si>
    <t>Elsa Zhu</t>
  </si>
  <si>
    <t>Frankie Wandzilak</t>
  </si>
  <si>
    <t>Anika Benerjee</t>
  </si>
  <si>
    <t>Isabelle Hancock</t>
  </si>
  <si>
    <t>Solomiya Kornatska</t>
  </si>
  <si>
    <t>Ivy Smith</t>
  </si>
  <si>
    <t>Blake Matheson</t>
  </si>
  <si>
    <t>Luisa Green</t>
  </si>
  <si>
    <t>Lucy Ji</t>
  </si>
  <si>
    <t>Ali McGregor</t>
  </si>
  <si>
    <t>Molly Estabrooks</t>
  </si>
  <si>
    <t>Adalyne White</t>
  </si>
  <si>
    <t>Emily Webb</t>
  </si>
  <si>
    <t>Natalie Robertson</t>
  </si>
  <si>
    <t>Avery Ertman-Simmons</t>
  </si>
  <si>
    <t>Katrina Chanter</t>
  </si>
  <si>
    <t>Kingsley Badu-Acheampong</t>
  </si>
  <si>
    <t>Heather Furs</t>
  </si>
  <si>
    <t>Evelyn Sunil</t>
  </si>
  <si>
    <t>Isla Wright</t>
  </si>
  <si>
    <t>Jamie Melli</t>
  </si>
  <si>
    <t>Chesa Zalazar</t>
  </si>
  <si>
    <t>Lydia Shi</t>
  </si>
  <si>
    <t>Macey Kerby</t>
  </si>
  <si>
    <t>Emrie Drummond</t>
  </si>
  <si>
    <t>June Zahara</t>
  </si>
  <si>
    <t>Blake Denys</t>
  </si>
  <si>
    <t>Nina Van der Merwe</t>
  </si>
  <si>
    <t>Joseph M. Demko</t>
  </si>
  <si>
    <t>Harper Reid</t>
  </si>
  <si>
    <t>Leila Wong</t>
  </si>
  <si>
    <t>Catherine Hoehn</t>
  </si>
  <si>
    <t>Adelaide Disnard</t>
  </si>
  <si>
    <t>Lauren Pendlebury</t>
  </si>
  <si>
    <t>Tess Yurkiw</t>
  </si>
  <si>
    <t>Maggie Waroway</t>
  </si>
  <si>
    <t>Rosalie Inwood</t>
  </si>
  <si>
    <t>Sehej Kaur Bhullar</t>
  </si>
  <si>
    <t>Naaz Kaur Randhawa</t>
  </si>
  <si>
    <t>Mahalia Agho</t>
  </si>
  <si>
    <t>Brinley Mramor</t>
  </si>
  <si>
    <t>Alexis Bell</t>
  </si>
  <si>
    <t>Abigail Zwaan</t>
  </si>
  <si>
    <t>Olive Putnam</t>
  </si>
  <si>
    <t>Briella Bandet</t>
  </si>
  <si>
    <t>Drishti Goundar</t>
  </si>
  <si>
    <t>Penelope Whitmore</t>
  </si>
  <si>
    <t>Mirii Alexis</t>
  </si>
  <si>
    <t>Callie Goodall</t>
  </si>
  <si>
    <t>Sloane Cherenyk</t>
  </si>
  <si>
    <t>Taylor Robinson</t>
  </si>
  <si>
    <t>Amarah Kahlon</t>
  </si>
  <si>
    <t>Robin Lawrence</t>
  </si>
  <si>
    <t>Josie Engleman</t>
  </si>
  <si>
    <t>Reese Hill</t>
  </si>
  <si>
    <t>Greta Hovland</t>
  </si>
  <si>
    <t>Jolene Parker</t>
  </si>
  <si>
    <t>Lyla Boettger</t>
  </si>
  <si>
    <t>Japman Arora</t>
  </si>
  <si>
    <t>Hazel Giasson</t>
  </si>
  <si>
    <t>Aaradyha Vijesh</t>
  </si>
  <si>
    <t>Gursehaj Kaur</t>
  </si>
  <si>
    <t>Isabella Soeyonggo</t>
  </si>
  <si>
    <t>Harper Wolford</t>
  </si>
  <si>
    <t>Isla Marcotte</t>
  </si>
  <si>
    <t>Christine Ching</t>
  </si>
  <si>
    <t>Toral Odedara</t>
  </si>
  <si>
    <t>Lilly O'Neill</t>
  </si>
  <si>
    <t>Jana Filewich</t>
  </si>
  <si>
    <t>Molly Brogan</t>
  </si>
  <si>
    <t>Jade Toon</t>
  </si>
  <si>
    <t>Asma Alasa</t>
  </si>
  <si>
    <t>Avneet Kaur</t>
  </si>
  <si>
    <t>Emmaleigh Hebert</t>
  </si>
  <si>
    <t>Hannah Christensen</t>
  </si>
  <si>
    <t>Sarah Milotte</t>
  </si>
  <si>
    <t>Saanjpreet Kaur</t>
  </si>
  <si>
    <t>Audrey Bresler-Saylor</t>
  </si>
  <si>
    <t>Iris Ledger-Dalton</t>
  </si>
  <si>
    <t>Jiya Subhash</t>
  </si>
  <si>
    <t>Ariella Thompson</t>
  </si>
  <si>
    <t>Clara Jonzen</t>
  </si>
  <si>
    <t>Prabal Bains</t>
  </si>
  <si>
    <t>Hayden Steele</t>
  </si>
  <si>
    <t>Lynden McMillan</t>
  </si>
  <si>
    <t>Hailey Clish</t>
  </si>
  <si>
    <t>Leighton Pagnucco</t>
  </si>
  <si>
    <t>Jiya Shah</t>
  </si>
  <si>
    <t>Ayla Balcarce</t>
  </si>
  <si>
    <t>Ava Cortes</t>
  </si>
  <si>
    <t>Mackenzie Litke</t>
  </si>
  <si>
    <t>Danielle Burton</t>
  </si>
  <si>
    <t>Calla Langford</t>
  </si>
  <si>
    <t>Aamreet Kaur Sansarwal</t>
  </si>
  <si>
    <t>Emma Johnson</t>
  </si>
  <si>
    <t>Sloane McLean</t>
  </si>
  <si>
    <t>Hasrt Sandhu</t>
  </si>
  <si>
    <t>Gurbani Kaur Gill</t>
  </si>
  <si>
    <t>Natalia Harwood</t>
  </si>
  <si>
    <t>Assil Ebrahmi</t>
  </si>
  <si>
    <t>Zoe Doyle</t>
  </si>
  <si>
    <t>Settara Cardinal</t>
  </si>
  <si>
    <t>Fatima Malik</t>
  </si>
  <si>
    <t>Avonlea Coffey</t>
  </si>
  <si>
    <t>Brooklyn Dueck</t>
  </si>
  <si>
    <t>Ava Beavington</t>
  </si>
  <si>
    <t>Lyla Brunsch</t>
  </si>
  <si>
    <t>Gurnaz Kaur Virk</t>
  </si>
  <si>
    <t>Harnaaz Kaur</t>
  </si>
  <si>
    <t>Alexa Santos</t>
  </si>
  <si>
    <t>Anwen Flanagan</t>
  </si>
  <si>
    <t>Mehtabjot Dhaliwal</t>
  </si>
  <si>
    <t>Amelia Schoepf</t>
  </si>
  <si>
    <t>Sofia McLaren-Barrales</t>
  </si>
  <si>
    <t>Duaa Adam</t>
  </si>
  <si>
    <t>Aaliyah Coppick</t>
  </si>
  <si>
    <t>Tessa Winwood</t>
  </si>
  <si>
    <t>Lynn Nyakundi</t>
  </si>
  <si>
    <t>Coralwood Advent</t>
  </si>
  <si>
    <t>Aasilah Piracha</t>
  </si>
  <si>
    <t>Isabella Lightfood</t>
  </si>
  <si>
    <t>Angie Joseph</t>
  </si>
  <si>
    <t>Nyla Anderson</t>
  </si>
  <si>
    <t>Avreet Sharma</t>
  </si>
  <si>
    <t>Saige Thivierge</t>
  </si>
  <si>
    <t>Avery Reed</t>
  </si>
  <si>
    <t>Charlotte Glave</t>
  </si>
  <si>
    <t>Evelyn Edwards</t>
  </si>
  <si>
    <t>Keyanna Fancey</t>
  </si>
  <si>
    <t>Walker Yonge</t>
  </si>
  <si>
    <t>Simon Part</t>
  </si>
  <si>
    <t>Fynn Burrows</t>
  </si>
  <si>
    <t>Michael Perreault</t>
  </si>
  <si>
    <t>Connor Davidson</t>
  </si>
  <si>
    <t>Levon Phelan</t>
  </si>
  <si>
    <t>Kian Turkington</t>
  </si>
  <si>
    <t>Leandro Dutra</t>
  </si>
  <si>
    <t>Colin Zwicker</t>
  </si>
  <si>
    <t>Ely Abboud</t>
  </si>
  <si>
    <t>Rhythm Subedi</t>
  </si>
  <si>
    <t>Max Gunn</t>
  </si>
  <si>
    <t>Onyx Reyes</t>
  </si>
  <si>
    <t>Desmond Westworth</t>
  </si>
  <si>
    <t>Casey Paulson</t>
  </si>
  <si>
    <t>Uriah Lamouche</t>
  </si>
  <si>
    <t>Walter Benbow</t>
  </si>
  <si>
    <t>Erik Berger</t>
  </si>
  <si>
    <t>Vaughn Paxman</t>
  </si>
  <si>
    <t>Bodhi Vargo</t>
  </si>
  <si>
    <t>Seb Wolfli</t>
  </si>
  <si>
    <t>Niklas Kison</t>
  </si>
  <si>
    <t>Barry Walsh</t>
  </si>
  <si>
    <t>Tyson Reed</t>
  </si>
  <si>
    <t>Maksim Abdalkader</t>
  </si>
  <si>
    <t>Kase Friesen</t>
  </si>
  <si>
    <t>Riley Barr</t>
  </si>
  <si>
    <t>Ayrik Zarei</t>
  </si>
  <si>
    <t>Miles Jeroncic</t>
  </si>
  <si>
    <t>Bennett Wiles</t>
  </si>
  <si>
    <t>Charles Steed</t>
  </si>
  <si>
    <t>Miles Helgren</t>
  </si>
  <si>
    <t>Ryker Hart</t>
  </si>
  <si>
    <t>Marcus Croxen</t>
  </si>
  <si>
    <t>Leonidas Schilling-Gonza</t>
  </si>
  <si>
    <t>Buster Bell</t>
  </si>
  <si>
    <t>Parker Drysdale</t>
  </si>
  <si>
    <t>Emmett Gooding</t>
  </si>
  <si>
    <t>Rayan Yazdani</t>
  </si>
  <si>
    <t>Ilyaas Alami</t>
  </si>
  <si>
    <t>Aiden Mensink</t>
  </si>
  <si>
    <t>Tathya Patel</t>
  </si>
  <si>
    <t>Carson Whyte</t>
  </si>
  <si>
    <t>Quinn Simpson</t>
  </si>
  <si>
    <t>Jack Hudec</t>
  </si>
  <si>
    <t>Cole Watson</t>
  </si>
  <si>
    <t>Hunter Mclellan</t>
  </si>
  <si>
    <t>Enrique Gerbacio Edwards</t>
  </si>
  <si>
    <t>Joseph Mariciak</t>
  </si>
  <si>
    <t>Moritz Stakiw</t>
  </si>
  <si>
    <t>James Brusnyk</t>
  </si>
  <si>
    <t>Anders Solbak</t>
  </si>
  <si>
    <t>Oilie Chun</t>
  </si>
  <si>
    <t>Charlie Benetreau</t>
  </si>
  <si>
    <t>Zachary Duval</t>
  </si>
  <si>
    <t>Heath Romanchuk</t>
  </si>
  <si>
    <t>Garrett Dore</t>
  </si>
  <si>
    <t>Monty Fowler</t>
  </si>
  <si>
    <t>Remi Gravel</t>
  </si>
  <si>
    <t>Kaden Scott</t>
  </si>
  <si>
    <t>Ethan Zamir</t>
  </si>
  <si>
    <t>Tejvir Waraich</t>
  </si>
  <si>
    <t>Jayden Muhindo</t>
  </si>
  <si>
    <t>Emerson Richter</t>
  </si>
  <si>
    <t>Henry Manchuk</t>
  </si>
  <si>
    <t>Nico Marshall</t>
  </si>
  <si>
    <t>Declan Schwirtz</t>
  </si>
  <si>
    <t>Thabith Hamit</t>
  </si>
  <si>
    <t>Dawson Downar</t>
  </si>
  <si>
    <t>William Xu</t>
  </si>
  <si>
    <t>Joseph Adeeb</t>
  </si>
  <si>
    <t>Elliot Schaefer</t>
  </si>
  <si>
    <t>Agra Mehta</t>
  </si>
  <si>
    <t>Logan Van Reyen</t>
  </si>
  <si>
    <t>Lovepreet Kang</t>
  </si>
  <si>
    <t>Ryker Lepage</t>
  </si>
  <si>
    <t>Elliott Doell</t>
  </si>
  <si>
    <t>Avery Radke</t>
  </si>
  <si>
    <t>Nateo Guimberteau</t>
  </si>
  <si>
    <t>Vincent Shah</t>
  </si>
  <si>
    <t>Dominic Riske</t>
  </si>
  <si>
    <t>Nathan Scheuerman</t>
  </si>
  <si>
    <t>Victor Wang</t>
  </si>
  <si>
    <t>Mikko Arbour</t>
  </si>
  <si>
    <t>Casey Friedenberger</t>
  </si>
  <si>
    <t>Oz MacGregor</t>
  </si>
  <si>
    <t>Eli Corrigan</t>
  </si>
  <si>
    <t>Ting Marip</t>
  </si>
  <si>
    <t>Zayden Magega</t>
  </si>
  <si>
    <t>Humaid Rafiz</t>
  </si>
  <si>
    <t>Emmett Booth</t>
  </si>
  <si>
    <t>Ekamjeet Singh Sidhu</t>
  </si>
  <si>
    <t>Brayden Stewart</t>
  </si>
  <si>
    <t>Luca Chute</t>
  </si>
  <si>
    <t>Milo Bradshaw</t>
  </si>
  <si>
    <t>William Vanden Ham</t>
  </si>
  <si>
    <t>Eden Byoh</t>
  </si>
  <si>
    <t>Vincent Hsuhsiung</t>
  </si>
  <si>
    <t>Geraint Wolansky</t>
  </si>
  <si>
    <t>Markus Schmidtchen</t>
  </si>
  <si>
    <t>Bodie Elko</t>
  </si>
  <si>
    <t>Dilraaj Bhandal</t>
  </si>
  <si>
    <t>Nash Deeks</t>
  </si>
  <si>
    <t>Yunu Park</t>
  </si>
  <si>
    <t>Karim Daniyar</t>
  </si>
  <si>
    <t>Max Augustine</t>
  </si>
  <si>
    <t>Jaxen Cornelius</t>
  </si>
  <si>
    <t>Nathan Christensen</t>
  </si>
  <si>
    <t>Ethan Lester</t>
  </si>
  <si>
    <t>Kingsley Gilborn</t>
  </si>
  <si>
    <t>Ryan Mahmoudi</t>
  </si>
  <si>
    <t>Jacob Cox</t>
  </si>
  <si>
    <t>K</t>
  </si>
  <si>
    <t>Pleasantview Com</t>
  </si>
  <si>
    <t>Erasmus Marchen</t>
  </si>
  <si>
    <t>William Ondrus</t>
  </si>
  <si>
    <t>Noah Brennan</t>
  </si>
  <si>
    <t>Liam Zayn Katinding</t>
  </si>
  <si>
    <t>Amitoj Singh</t>
  </si>
  <si>
    <t>Thomas Job</t>
  </si>
  <si>
    <t>Nathan Maro</t>
  </si>
  <si>
    <t>Harrison Delos Angeles</t>
  </si>
  <si>
    <t>Alexander Zibuya</t>
  </si>
  <si>
    <t>Erik Delblanc</t>
  </si>
  <si>
    <t>Coen Bauld</t>
  </si>
  <si>
    <t>Elliot Samuel</t>
  </si>
  <si>
    <t>Atharva Sharma</t>
  </si>
  <si>
    <t>Alexsa Budimir</t>
  </si>
  <si>
    <t>Nahom Biniyam</t>
  </si>
  <si>
    <t>Lennox Olsen</t>
  </si>
  <si>
    <t>River Gainer</t>
  </si>
  <si>
    <t>Bennett Armstrong</t>
  </si>
  <si>
    <t>Tennyson Gaumont</t>
  </si>
  <si>
    <t>Arlo Dawson-Edwards</t>
  </si>
  <si>
    <t>Revin Mador</t>
  </si>
  <si>
    <t>Andrew Sawa</t>
  </si>
  <si>
    <t>Nihalvir Singh</t>
  </si>
  <si>
    <t>Joe Steffler</t>
  </si>
  <si>
    <t>Harrison Kennet</t>
  </si>
  <si>
    <t>Aarav Dhoundiyal</t>
  </si>
  <si>
    <t>Shiv Patel</t>
  </si>
  <si>
    <t>Benjamin Pearson</t>
  </si>
  <si>
    <t>Jace Tomcej</t>
  </si>
  <si>
    <t>Benning Agnew</t>
  </si>
  <si>
    <t>Didar Singh</t>
  </si>
  <si>
    <t>Efe Calimsiz</t>
  </si>
  <si>
    <t>Jack Bricker</t>
  </si>
  <si>
    <t>Henry Wang</t>
  </si>
  <si>
    <t>Maksim Vereschagin</t>
  </si>
  <si>
    <t>Ali Khan</t>
  </si>
  <si>
    <t>Himmat Sekhon</t>
  </si>
  <si>
    <t>Edgar Greenfield</t>
  </si>
  <si>
    <t>Parker Sharpe</t>
  </si>
  <si>
    <t>Raahim Afrasiab</t>
  </si>
  <si>
    <t>Ayden Dobby</t>
  </si>
  <si>
    <t>Jaskirat Singh Bhatti</t>
  </si>
  <si>
    <t>Jake Brown Yeats</t>
  </si>
  <si>
    <t>Bhavdalip Dhaliwal</t>
  </si>
  <si>
    <t>Krishiv Suri</t>
  </si>
  <si>
    <t>Aldous Gaumont</t>
  </si>
  <si>
    <t>Quayde Ong</t>
  </si>
  <si>
    <t>Ishaan Shinoj</t>
  </si>
  <si>
    <t>Elijah Fung</t>
  </si>
  <si>
    <t>Ohene Akuamoah-Boateng</t>
  </si>
  <si>
    <t>Ahyan Husain</t>
  </si>
  <si>
    <t>Bryant Owen</t>
  </si>
  <si>
    <t>Deklynn Travis</t>
  </si>
  <si>
    <t>Lazar Gorjanovic</t>
  </si>
  <si>
    <t>Jasnoor Singh</t>
  </si>
  <si>
    <t>Shiva Navin Brahtel</t>
  </si>
  <si>
    <t>Deandrei Cabradilla</t>
  </si>
  <si>
    <t>Peter Downing</t>
  </si>
  <si>
    <t>Beckett Miller</t>
  </si>
  <si>
    <t>Hunter Terry</t>
  </si>
  <si>
    <t>Marshall Wells</t>
  </si>
  <si>
    <t>Hassaan Gill</t>
  </si>
  <si>
    <t>George Kemp</t>
  </si>
  <si>
    <t>Hareesh Chandrasekar</t>
  </si>
  <si>
    <t>Aaron Torralba</t>
  </si>
  <si>
    <t>Ryan Shen</t>
  </si>
  <si>
    <t>Odysseus Lagrelle</t>
  </si>
  <si>
    <t>Haksh Grewal</t>
  </si>
  <si>
    <t>Kai Letailleur</t>
  </si>
  <si>
    <t>Lawson Kerry</t>
  </si>
  <si>
    <t>Yoma odjegba</t>
  </si>
  <si>
    <t>Ace Bigieras</t>
  </si>
  <si>
    <t>Zakkary Watson</t>
  </si>
  <si>
    <t>Cyrus Powell</t>
  </si>
  <si>
    <t>Devansh Joshi</t>
  </si>
  <si>
    <t>Ashton Spelrem</t>
  </si>
  <si>
    <t>Benjamin Saez Garrido</t>
  </si>
  <si>
    <t>Pasha Andriushenkov</t>
  </si>
  <si>
    <t>Anas Abdallah</t>
  </si>
  <si>
    <t>Jaidyn Bassi</t>
  </si>
  <si>
    <t>Bikram Singh Dhaliwal</t>
  </si>
  <si>
    <t>Ranbir Singh Grewal</t>
  </si>
  <si>
    <t>Declyn Marrelli</t>
  </si>
  <si>
    <t>Navfateh Mangat</t>
  </si>
  <si>
    <t>Steven Burkitt</t>
  </si>
  <si>
    <t>Allen Norman</t>
  </si>
  <si>
    <t>Lincoln Joss-Soderberg</t>
  </si>
  <si>
    <t>Zoe Ferris</t>
  </si>
  <si>
    <t>Julia Panchuk</t>
  </si>
  <si>
    <t>Olivia Alexander</t>
  </si>
  <si>
    <t>Petra Woosley</t>
  </si>
  <si>
    <t>Crestwood</t>
  </si>
  <si>
    <t>Paisley Clark</t>
  </si>
  <si>
    <t>Claire McKay-Tamsey</t>
  </si>
  <si>
    <t>Meline Agnew</t>
  </si>
  <si>
    <t>Mackenzie Reed</t>
  </si>
  <si>
    <t>Sadie Zarowny</t>
  </si>
  <si>
    <t>Myra Bhuraria</t>
  </si>
  <si>
    <t>Emery Korthuis</t>
  </si>
  <si>
    <t>Linsey Lysak</t>
  </si>
  <si>
    <t>Rowan Clelland</t>
  </si>
  <si>
    <t>Ellie de Moissac</t>
  </si>
  <si>
    <t>Harper Zacharuk</t>
  </si>
  <si>
    <t>Glory Stewart</t>
  </si>
  <si>
    <t>Eviana Williams</t>
  </si>
  <si>
    <t>Mabel McClelland</t>
  </si>
  <si>
    <t>Rio Tanner</t>
  </si>
  <si>
    <t>May Zembal</t>
  </si>
  <si>
    <t>June Rietveld</t>
  </si>
  <si>
    <t>Heidi Germain</t>
  </si>
  <si>
    <t>Brynn St. Germain</t>
  </si>
  <si>
    <t>Isla McCoy</t>
  </si>
  <si>
    <t>Clara Stepney</t>
  </si>
  <si>
    <t>Gurleen Kaur</t>
  </si>
  <si>
    <t>Juliana Saniszlo</t>
  </si>
  <si>
    <t>Emily Evans</t>
  </si>
  <si>
    <t>Sophia Hinson</t>
  </si>
  <si>
    <t>Lyla Reyna</t>
  </si>
  <si>
    <t>Aanvy Praveen</t>
  </si>
  <si>
    <t>Mckenna Newton</t>
  </si>
  <si>
    <t>Mackenzie Kwon-Schembri</t>
  </si>
  <si>
    <t>Saoirse Kelliher</t>
  </si>
  <si>
    <t>Gabrielle Roy</t>
  </si>
  <si>
    <t>Norah Sochan</t>
  </si>
  <si>
    <t>Penny Heywood</t>
  </si>
  <si>
    <t>Kaitlyn Ypma</t>
  </si>
  <si>
    <t>Bristol Duncan</t>
  </si>
  <si>
    <t>Nathania Seyoum</t>
  </si>
  <si>
    <t>Ella Stegman</t>
  </si>
  <si>
    <t>Julianna Gonzales</t>
  </si>
  <si>
    <t>Sophia Ciobanu</t>
  </si>
  <si>
    <t>Olivia McDougall</t>
  </si>
  <si>
    <t>Biiftuu Dabala</t>
  </si>
  <si>
    <t>Hayden Reny</t>
  </si>
  <si>
    <t>Ila Grover</t>
  </si>
  <si>
    <t>Aylin Satybaldiyeva</t>
  </si>
  <si>
    <t>Tiya Shemsedin</t>
  </si>
  <si>
    <t>Lina Seidel</t>
  </si>
  <si>
    <t>Marike Risius</t>
  </si>
  <si>
    <t>Sadie Welch</t>
  </si>
  <si>
    <t>Payton Tweedy</t>
  </si>
  <si>
    <t>Haniya Siddiqui</t>
  </si>
  <si>
    <t>Oumaima Mohamed</t>
  </si>
  <si>
    <t>Olivia Williams</t>
  </si>
  <si>
    <t>Charlotte Lau</t>
  </si>
  <si>
    <t>Khadijah Ahmed</t>
  </si>
  <si>
    <t>Nikita Manolova</t>
  </si>
  <si>
    <t>Waverley Pinto</t>
  </si>
  <si>
    <t>Eeva Yliruusi</t>
  </si>
  <si>
    <t>Maci Mazur</t>
  </si>
  <si>
    <t>Aryana Strudwick</t>
  </si>
  <si>
    <t>Kaia Ogunlola</t>
  </si>
  <si>
    <t>Emily Hu</t>
  </si>
  <si>
    <t>Heidi Prout</t>
  </si>
  <si>
    <t>Madelyn Cheng</t>
  </si>
  <si>
    <t>Olivia Kolovrat</t>
  </si>
  <si>
    <t>Adalyn Webster</t>
  </si>
  <si>
    <t>Mrnha Tonqeer</t>
  </si>
  <si>
    <t>Lizzie Semenuck</t>
  </si>
  <si>
    <t>Eva Smith</t>
  </si>
  <si>
    <t>Soliana Elias</t>
  </si>
  <si>
    <t>Maya Matthiessen Lahner</t>
  </si>
  <si>
    <t>Isabelle Tremblay</t>
  </si>
  <si>
    <t>Talya Akkashe</t>
  </si>
  <si>
    <t>MAC Islamic</t>
  </si>
  <si>
    <t>Ella Januario</t>
  </si>
  <si>
    <t>Emma Cabeza Castro</t>
  </si>
  <si>
    <t>Olivia Gubbels</t>
  </si>
  <si>
    <t>Ella Dauvin</t>
  </si>
  <si>
    <t>Amelie Keane</t>
  </si>
  <si>
    <t>Izzy English</t>
  </si>
  <si>
    <t>Charlotte Wheeler</t>
  </si>
  <si>
    <t>Serena Liyange</t>
  </si>
  <si>
    <t>Munise Kiyak</t>
  </si>
  <si>
    <t>Kashvi Bejvada</t>
  </si>
  <si>
    <t>Leah George</t>
  </si>
  <si>
    <t>Haylee Soh</t>
  </si>
  <si>
    <t>Magdalena Ruiz Barrios</t>
  </si>
  <si>
    <t>Aseel Hassan</t>
  </si>
  <si>
    <t>Isla Jaeger</t>
  </si>
  <si>
    <t>Sophia Thompson</t>
  </si>
  <si>
    <t>Meryum Vicaruddin</t>
  </si>
  <si>
    <t>Sera Jayaprakash</t>
  </si>
  <si>
    <t>Coral Marshall-Murfa</t>
  </si>
  <si>
    <t>Georgia Kuefler</t>
  </si>
  <si>
    <t>Ella Gardiner</t>
  </si>
  <si>
    <t>Ivy Harper</t>
  </si>
  <si>
    <t>Tara Nataly</t>
  </si>
  <si>
    <t>Claire Gibeault</t>
  </si>
  <si>
    <t>Ruby Danger</t>
  </si>
  <si>
    <t>Shanaya Sharma</t>
  </si>
  <si>
    <t>Poppy Stobermann-Bates</t>
  </si>
  <si>
    <t>Isabella Heyworth</t>
  </si>
  <si>
    <t>Ivy Hakes</t>
  </si>
  <si>
    <t>Mikayla Brandon</t>
  </si>
  <si>
    <t>Adelaide Campbell</t>
  </si>
  <si>
    <t>Naira Bhardwaj</t>
  </si>
  <si>
    <t>Noor Zahra Ahsan</t>
  </si>
  <si>
    <t>Anna Pieterse</t>
  </si>
  <si>
    <t>Aiza Alam</t>
  </si>
  <si>
    <t>Indie Langford</t>
  </si>
  <si>
    <t>Sophie Flett</t>
  </si>
  <si>
    <t>Sargunn Dhillon</t>
  </si>
  <si>
    <t>Eloise Johnson</t>
  </si>
  <si>
    <t>Everly Schuman</t>
  </si>
  <si>
    <t>Zoe Gascho</t>
  </si>
  <si>
    <t>Brae Smith</t>
  </si>
  <si>
    <t>Makayla Krawece</t>
  </si>
  <si>
    <t>Sophia Fung</t>
  </si>
  <si>
    <t>Sanreet Virk</t>
  </si>
  <si>
    <t>Amy Xu</t>
  </si>
  <si>
    <t>Tiannah Yu</t>
  </si>
  <si>
    <t>Sanya Sharma</t>
  </si>
  <si>
    <t>Meena Avdal</t>
  </si>
  <si>
    <t>Evaniya Sam</t>
  </si>
  <si>
    <t>Katia Oliver</t>
  </si>
  <si>
    <t>Marley Pulleyblank</t>
  </si>
  <si>
    <t>Brielle Wilson</t>
  </si>
  <si>
    <t>Evie Crowe</t>
  </si>
  <si>
    <t>Madelyn Bucknor</t>
  </si>
  <si>
    <t>Zenia Jawed</t>
  </si>
  <si>
    <t>Mila Poetzsch</t>
  </si>
  <si>
    <t>Karoline Van Der Pol</t>
  </si>
  <si>
    <t>Everly Korobanik</t>
  </si>
  <si>
    <t>Chelsea Carroll</t>
  </si>
  <si>
    <t>Selihom Raki</t>
  </si>
  <si>
    <t>Kenzie Stead</t>
  </si>
  <si>
    <t>Abigail Hirpa</t>
  </si>
  <si>
    <t>Arianne Goguen</t>
  </si>
  <si>
    <t>Neil Aujla</t>
  </si>
  <si>
    <t>Sloane Sellará</t>
  </si>
  <si>
    <t>Rebecca Ellis</t>
  </si>
  <si>
    <t>Elena Mae Kaur Bal</t>
  </si>
  <si>
    <t>Sonja Yates</t>
  </si>
  <si>
    <t>Kora McKay</t>
  </si>
  <si>
    <t>Guntaj Sekhon</t>
  </si>
  <si>
    <t>Preyana Baral</t>
  </si>
  <si>
    <t>Rabab Gill</t>
  </si>
  <si>
    <t>Reet Jani</t>
  </si>
  <si>
    <t>Siya Wadalia</t>
  </si>
  <si>
    <t>Jasmine Kaur Sidhu</t>
  </si>
  <si>
    <t>Izzy O'Shea</t>
  </si>
  <si>
    <t>Emmerson Butlin</t>
  </si>
  <si>
    <t>Amelie Dhanoa</t>
  </si>
  <si>
    <t>Quinn Carter</t>
  </si>
  <si>
    <t>Avery Harder</t>
  </si>
  <si>
    <t>Eleanor Parisian</t>
  </si>
  <si>
    <t>Trisha Kaur</t>
  </si>
  <si>
    <t>Seeratt Kaur</t>
  </si>
  <si>
    <t>Emma Kellerman</t>
  </si>
  <si>
    <t>Jennelle Muhindo</t>
  </si>
  <si>
    <t>Biftu Bari</t>
  </si>
  <si>
    <t>Nova Muller</t>
  </si>
  <si>
    <t>Bethany Gebeyehu</t>
  </si>
  <si>
    <t>Hareem Mubasshir</t>
  </si>
  <si>
    <t>Laila Attia</t>
  </si>
  <si>
    <t>Alyssa Catacutan</t>
  </si>
  <si>
    <t>Sofia Medina</t>
  </si>
  <si>
    <t>Lena Howe</t>
  </si>
  <si>
    <t>Prabhnoor Kaur Hans</t>
  </si>
  <si>
    <t>Simran Kaur Kular</t>
  </si>
  <si>
    <t>Hiba Yousaf</t>
  </si>
  <si>
    <t>Grace Durette</t>
  </si>
  <si>
    <t>Jocelyn Pushie</t>
  </si>
  <si>
    <t>Marie Strangeland</t>
  </si>
  <si>
    <t>Rita Samy</t>
  </si>
  <si>
    <t>Amaanat Kaur Sidhu</t>
  </si>
  <si>
    <t>Ruhi Juneja</t>
  </si>
  <si>
    <t>Ishmeet Kaur Khosa</t>
  </si>
  <si>
    <t>Eknoor Kaur Jhajj</t>
  </si>
  <si>
    <t>Amelia Nikapityiawithana</t>
  </si>
  <si>
    <t>Krinisha Prajapati</t>
  </si>
  <si>
    <t>Rachel Yeung</t>
  </si>
  <si>
    <t>Grace Dyck</t>
  </si>
  <si>
    <t>Hooriya Mubasshir</t>
  </si>
  <si>
    <t>Ganeev Badwal</t>
  </si>
  <si>
    <t>Elizabeth Jismon</t>
  </si>
  <si>
    <t>Sarabelle Colville</t>
  </si>
  <si>
    <t>Gloria Gai</t>
  </si>
  <si>
    <t>Yafa El-Bekai</t>
  </si>
  <si>
    <t>Kali Sheppard</t>
  </si>
  <si>
    <t>Ellie Shoemaker</t>
  </si>
  <si>
    <t>Patricia Ben-Emeronye</t>
  </si>
  <si>
    <t>Kayley Kwong</t>
  </si>
  <si>
    <t>Winchester Fox</t>
  </si>
  <si>
    <t>Keerat Chahal</t>
  </si>
  <si>
    <t>Neriah Ntabana</t>
  </si>
  <si>
    <t>Kirat Kaur Cheema</t>
  </si>
  <si>
    <t>Seerat Kaur Dhillon</t>
  </si>
  <si>
    <t>Hayat Abdi</t>
  </si>
  <si>
    <t>Emily Stone</t>
  </si>
  <si>
    <t>Audrey Guignard</t>
  </si>
  <si>
    <t>Kelly Kinglsey</t>
  </si>
  <si>
    <t>Maya Melan</t>
  </si>
  <si>
    <t>Avleen Kaur Dhillon</t>
  </si>
  <si>
    <t>Alessio Bit</t>
  </si>
  <si>
    <t>Deacon McEwan</t>
  </si>
  <si>
    <t>Mason McEwan</t>
  </si>
  <si>
    <t>Wyn Farrell</t>
  </si>
  <si>
    <t>Finass Towelde</t>
  </si>
  <si>
    <t>Oliver Agnew</t>
  </si>
  <si>
    <t>Phillip Fjeldheim</t>
  </si>
  <si>
    <t>Patrick Dean</t>
  </si>
  <si>
    <t>Nikolas Dushenski</t>
  </si>
  <si>
    <t>Ivan Becker</t>
  </si>
  <si>
    <t>Malcolm Fournier</t>
  </si>
  <si>
    <t>Seif Osman</t>
  </si>
  <si>
    <t>Leif Dakin</t>
  </si>
  <si>
    <t>Peter Popiel</t>
  </si>
  <si>
    <t>Greyson Jarock</t>
  </si>
  <si>
    <t>Lawson Publow</t>
  </si>
  <si>
    <t>Jayden Otieno</t>
  </si>
  <si>
    <t>Ben Kindrat</t>
  </si>
  <si>
    <t>Wyatt Zarowny</t>
  </si>
  <si>
    <t>Rory Bradford</t>
  </si>
  <si>
    <t>Cedric Benerjee</t>
  </si>
  <si>
    <t>Zach Roper</t>
  </si>
  <si>
    <t>Riley Whyte</t>
  </si>
  <si>
    <t>Luke Hargrave</t>
  </si>
  <si>
    <t>Kayden Blais</t>
  </si>
  <si>
    <t>Austin Schafhauser</t>
  </si>
  <si>
    <t>Cove Evans</t>
  </si>
  <si>
    <t>Eric Shen</t>
  </si>
  <si>
    <t>Nathaniel Ma</t>
  </si>
  <si>
    <t>Angad Kang</t>
  </si>
  <si>
    <t>Easton Taylor</t>
  </si>
  <si>
    <t>Bennett Wilms</t>
  </si>
  <si>
    <t>Easton Viinika</t>
  </si>
  <si>
    <t>Ahmed Idris</t>
  </si>
  <si>
    <t>Sawyer Cherrett</t>
  </si>
  <si>
    <t>Jake Thurston</t>
  </si>
  <si>
    <t>Yousef Sami</t>
  </si>
  <si>
    <t>Alexander Makarov</t>
  </si>
  <si>
    <t>Hayden Kadach</t>
  </si>
  <si>
    <t>Charlie Blacklock</t>
  </si>
  <si>
    <t>Jaxson Presisniuk</t>
  </si>
  <si>
    <t>Gjergj Leka</t>
  </si>
  <si>
    <t>Dante Jimenez</t>
  </si>
  <si>
    <t>Jeffrey Leighton</t>
  </si>
  <si>
    <t>Connor Reed</t>
  </si>
  <si>
    <t>Alexander Cabral</t>
  </si>
  <si>
    <t>Andrew Jaworowskii</t>
  </si>
  <si>
    <t>John Kristiansen</t>
  </si>
  <si>
    <t>Viraaj Singh Khangura</t>
  </si>
  <si>
    <t>Ahmed El Hamoui</t>
  </si>
  <si>
    <t>Oliver Roessler</t>
  </si>
  <si>
    <t>Arsam Sohrabi</t>
  </si>
  <si>
    <t>Benjamin Chirom</t>
  </si>
  <si>
    <t>Austin Martin</t>
  </si>
  <si>
    <t>Dane Stierman</t>
  </si>
  <si>
    <t>Julien Warshawski</t>
  </si>
  <si>
    <t>Edwin Schmidt</t>
  </si>
  <si>
    <t>Dawson Borgen</t>
  </si>
  <si>
    <t>Nicholas Gladden</t>
  </si>
  <si>
    <t>Olen Petrosky</t>
  </si>
  <si>
    <t>Hudson Ennis</t>
  </si>
  <si>
    <t>Dr Margaret-Ann</t>
  </si>
  <si>
    <t>Anees Agyemang</t>
  </si>
  <si>
    <t>Julian Yip</t>
  </si>
  <si>
    <t>Wyatt Anderson</t>
  </si>
  <si>
    <t>Bakri Alhaik</t>
  </si>
  <si>
    <t>Aariz Raji</t>
  </si>
  <si>
    <t>Jafer Mohammadi</t>
  </si>
  <si>
    <t>Hassen Searag</t>
  </si>
  <si>
    <t>Archer Corrigan</t>
  </si>
  <si>
    <t>Cameron Oflield</t>
  </si>
  <si>
    <t>Isaac Zhang</t>
  </si>
  <si>
    <t>Michael Samoilovich</t>
  </si>
  <si>
    <t>Benjamin Lai</t>
  </si>
  <si>
    <t>Aariv Mandaliya</t>
  </si>
  <si>
    <t>Daylan Slabysz</t>
  </si>
  <si>
    <t>Hamza Moussa</t>
  </si>
  <si>
    <t>Ky Vincent</t>
  </si>
  <si>
    <t>Bismaad Jai Singh Mutti</t>
  </si>
  <si>
    <t>James Ingram</t>
  </si>
  <si>
    <t>Luke Fleury</t>
  </si>
  <si>
    <t>Hugo Orser</t>
  </si>
  <si>
    <t>Hunter Kennett</t>
  </si>
  <si>
    <t>Ben Coggles</t>
  </si>
  <si>
    <t>Udhayveer Singh</t>
  </si>
  <si>
    <t>Nolan Milner</t>
  </si>
  <si>
    <t>Riaan Mandaliya</t>
  </si>
  <si>
    <t>Ezra Aklilu</t>
  </si>
  <si>
    <t>Nathan Lui</t>
  </si>
  <si>
    <t>Sammy Schulte</t>
  </si>
  <si>
    <t>Tudor Ciobanu</t>
  </si>
  <si>
    <t>Naksh Kanugo</t>
  </si>
  <si>
    <t>Anjas Bhasin</t>
  </si>
  <si>
    <t>Joban Rehal</t>
  </si>
  <si>
    <t>Carter Lee</t>
  </si>
  <si>
    <t>Liam Zajonz</t>
  </si>
  <si>
    <t>Akshay Karumuri</t>
  </si>
  <si>
    <t>Yash Kumar</t>
  </si>
  <si>
    <t>Arlo Wilson</t>
  </si>
  <si>
    <t>Will Muusse</t>
  </si>
  <si>
    <t>Owais Ferguson</t>
  </si>
  <si>
    <t>Mohammed Hussein</t>
  </si>
  <si>
    <t>Dorian Andrews</t>
  </si>
  <si>
    <t>Everett Connell</t>
  </si>
  <si>
    <t>Spencer Poirier</t>
  </si>
  <si>
    <t>Emmanuel Pinchbeck</t>
  </si>
  <si>
    <t>Adam Chehadeh</t>
  </si>
  <si>
    <t>Jayden Ji</t>
  </si>
  <si>
    <t>Nayil Bhojani</t>
  </si>
  <si>
    <t>Zac Diggles</t>
  </si>
  <si>
    <t>Henos Negussie</t>
  </si>
  <si>
    <t>Yunus Kalyoncu</t>
  </si>
  <si>
    <t>Oliver Wong</t>
  </si>
  <si>
    <t>Gavin Downing</t>
  </si>
  <si>
    <t>Joshua Jandura</t>
  </si>
  <si>
    <t>Marcus Cameron</t>
  </si>
  <si>
    <t>Mivaan Udwadia</t>
  </si>
  <si>
    <t>Blake Gawalko</t>
  </si>
  <si>
    <t>Abdourahman Said</t>
  </si>
  <si>
    <t>Kanata Iwaki</t>
  </si>
  <si>
    <t>Hazim Zidan</t>
  </si>
  <si>
    <t>Jacob McGee</t>
  </si>
  <si>
    <t>Taj Bhullar</t>
  </si>
  <si>
    <t>Oscar Fearn</t>
  </si>
  <si>
    <t>Fletcher McDuffie</t>
  </si>
  <si>
    <t>Luke Li</t>
  </si>
  <si>
    <t>Jacob Wallis</t>
  </si>
  <si>
    <t>AJ Heidl-Dueck</t>
  </si>
  <si>
    <t>Zachary Laroque</t>
  </si>
  <si>
    <t>Eastyn Bowe</t>
  </si>
  <si>
    <t>Neil Uppal</t>
  </si>
  <si>
    <t>Vviraj A Chandi</t>
  </si>
  <si>
    <t>Alvin Riutayisire</t>
  </si>
  <si>
    <t>Henry Pawluk</t>
  </si>
  <si>
    <t>Landon Currington</t>
  </si>
  <si>
    <t>Mohid Tonqeer</t>
  </si>
  <si>
    <t>Anthony Shieh</t>
  </si>
  <si>
    <t>Edin Mather-Sukur</t>
  </si>
  <si>
    <t>Jedidiah Amen-Fred</t>
  </si>
  <si>
    <t>Noah Gebrekidan</t>
  </si>
  <si>
    <t>Elliot Makaredhian</t>
  </si>
  <si>
    <t>Lex Westwood</t>
  </si>
  <si>
    <t>Nehal Batth</t>
  </si>
  <si>
    <t>Bradley Benkendorf</t>
  </si>
  <si>
    <t>Rowen Gahn</t>
  </si>
  <si>
    <t>Tejasdeep Singh</t>
  </si>
  <si>
    <t>Soultan Ali</t>
  </si>
  <si>
    <t>Gage Chuchmuch</t>
  </si>
  <si>
    <t>Rowie Nicolas</t>
  </si>
  <si>
    <t>Sibusiso Banda</t>
  </si>
  <si>
    <t>Anshul Gaharwar</t>
  </si>
  <si>
    <t>Taym Aboud Said</t>
  </si>
  <si>
    <t>Theo Morales</t>
  </si>
  <si>
    <t>Malik Hussein</t>
  </si>
  <si>
    <t>Aarshdeep Chandel</t>
  </si>
  <si>
    <t>Lynnwood</t>
  </si>
  <si>
    <t>Bruno Thomas</t>
  </si>
  <si>
    <t>Jireh Gakuba</t>
  </si>
  <si>
    <t>Natol Diriba</t>
  </si>
  <si>
    <t>Surkhab Maroke</t>
  </si>
  <si>
    <t>Shekinah Opara</t>
  </si>
  <si>
    <t>Avijot Singh Manesh</t>
  </si>
  <si>
    <t>Ethan Peng</t>
  </si>
  <si>
    <t>Preston Wong</t>
  </si>
  <si>
    <t>Muhammed Deiab</t>
  </si>
  <si>
    <t>Amir Sakalla</t>
  </si>
  <si>
    <t>Jeremiah John</t>
  </si>
  <si>
    <t>Gurditt Singh Dhaliwal</t>
  </si>
  <si>
    <t>Urveer Singh Randhawa</t>
  </si>
  <si>
    <t>Moaz Jbali</t>
  </si>
  <si>
    <t>Atticus Neustaeter</t>
  </si>
  <si>
    <t>Jaiveen Singh Saini</t>
  </si>
  <si>
    <t>Keller Dykes</t>
  </si>
  <si>
    <t>Evern Hemmati</t>
  </si>
  <si>
    <t>Fatehveer Singh Singh</t>
  </si>
  <si>
    <t>Sanket Sagi</t>
  </si>
  <si>
    <t>Lucas Fernandes</t>
  </si>
  <si>
    <t>Vihaan Prashanth</t>
  </si>
  <si>
    <t>Eric Holmes</t>
  </si>
  <si>
    <t>Miles Picton</t>
  </si>
  <si>
    <t>Noah Kuchta</t>
  </si>
  <si>
    <t>Veer Singh</t>
  </si>
  <si>
    <t>Manpreet Singh</t>
  </si>
  <si>
    <t>Ekam Gill</t>
  </si>
  <si>
    <t>Tyreke McPherson</t>
  </si>
  <si>
    <t>Ekamjot Singh Pabla</t>
  </si>
  <si>
    <t>Joban Singh Gill</t>
  </si>
  <si>
    <t>Paramdeep Singh Singh</t>
  </si>
  <si>
    <t>Ekamveer Singh Singh</t>
  </si>
  <si>
    <t>Anmol Johal</t>
  </si>
  <si>
    <t>Kevin Nguyen</t>
  </si>
  <si>
    <t>Jibreel Nahouli</t>
  </si>
  <si>
    <t>Adam Little</t>
  </si>
  <si>
    <t>Gurbaz Singh Rangi</t>
  </si>
  <si>
    <t>Sean Nmai</t>
  </si>
  <si>
    <t>Keshava Rampersad</t>
  </si>
  <si>
    <t>Dylan Myroon</t>
  </si>
  <si>
    <t>Noah Howe</t>
  </si>
  <si>
    <t>Sarjan Gill</t>
  </si>
  <si>
    <t>Judah Seifert</t>
  </si>
  <si>
    <t>Jewell Osci-Bonsu</t>
  </si>
  <si>
    <t>Gitansh Bansal</t>
  </si>
  <si>
    <t>Harman Singh Randhawa</t>
  </si>
  <si>
    <t>Avideep Singh Kular</t>
  </si>
  <si>
    <t>Jagjot Singh</t>
  </si>
  <si>
    <t>Cooper Biglin</t>
  </si>
  <si>
    <t>Isaac Kibuule</t>
  </si>
  <si>
    <t>Elliott Harder</t>
  </si>
  <si>
    <t>William O'Donnell</t>
  </si>
  <si>
    <t>Brody Kim</t>
  </si>
  <si>
    <t>Eliud Tesfu</t>
  </si>
  <si>
    <t>Ridhamveer Saini</t>
  </si>
  <si>
    <t>Kanvir Brah</t>
  </si>
  <si>
    <t>Janraj Singh Dhillon</t>
  </si>
  <si>
    <t>Declan See</t>
  </si>
  <si>
    <t>Jacob Bellerose</t>
  </si>
  <si>
    <t>Aalamjeet Singh Wason</t>
  </si>
  <si>
    <t>Prabhdeep Singh Pandher</t>
  </si>
  <si>
    <t>Ayla Mahony</t>
  </si>
  <si>
    <t>Reese Forest</t>
  </si>
  <si>
    <t>Kelly Pasi</t>
  </si>
  <si>
    <t>Kate Cathro</t>
  </si>
  <si>
    <t>Penny Cawsey</t>
  </si>
  <si>
    <t>Elizabeth Sim</t>
  </si>
  <si>
    <t>EsmÚ Halberg</t>
  </si>
  <si>
    <t>Taeya Gabert</t>
  </si>
  <si>
    <t>Mara McKinnie-Yeung</t>
  </si>
  <si>
    <t>Elizabeth Utting</t>
  </si>
  <si>
    <t>Deniza Satybaldiyeva</t>
  </si>
  <si>
    <t>Elise Price</t>
  </si>
  <si>
    <t>Lyla Kim</t>
  </si>
  <si>
    <t>Anasofia Szewczuk</t>
  </si>
  <si>
    <t>Annabel Brander</t>
  </si>
  <si>
    <t>Quinn Zavediuk</t>
  </si>
  <si>
    <t>Annika Martin</t>
  </si>
  <si>
    <t>Yiwen Lu</t>
  </si>
  <si>
    <t>Paloma Kut</t>
  </si>
  <si>
    <t>Libby McLennan</t>
  </si>
  <si>
    <t>Ayatenour Trabelsi</t>
  </si>
  <si>
    <t>Amaya Bealer</t>
  </si>
  <si>
    <t>Abigail Campbell</t>
  </si>
  <si>
    <t>Finley Culbertson</t>
  </si>
  <si>
    <t>Aeralynn Magega</t>
  </si>
  <si>
    <t>Senuki Herath</t>
  </si>
  <si>
    <t>Sarah Coonan</t>
  </si>
  <si>
    <t>Josie MacPhail</t>
  </si>
  <si>
    <t>Nyah Samji</t>
  </si>
  <si>
    <t>Liliane Coffin</t>
  </si>
  <si>
    <t>Marissa Yao</t>
  </si>
  <si>
    <t>Libby Halberg</t>
  </si>
  <si>
    <t>Kamryn Zdunick</t>
  </si>
  <si>
    <t>Edith Wright</t>
  </si>
  <si>
    <t>Claire Royá</t>
  </si>
  <si>
    <t>Sylvie Lacoursiere</t>
  </si>
  <si>
    <t>Sana Unknown</t>
  </si>
  <si>
    <t>Natalie Puttick</t>
  </si>
  <si>
    <t>Madison Adams</t>
  </si>
  <si>
    <t>Grace Strangeland</t>
  </si>
  <si>
    <t>Eliannah Kanimba</t>
  </si>
  <si>
    <t>Devina Baid</t>
  </si>
  <si>
    <t>Melody Huang</t>
  </si>
  <si>
    <t>Lianna Hjelholt</t>
  </si>
  <si>
    <t>Lauren Wassing</t>
  </si>
  <si>
    <t>Chioma Ume</t>
  </si>
  <si>
    <t>Tahlia Kamanga</t>
  </si>
  <si>
    <t>Kaitlyn Schmaltz</t>
  </si>
  <si>
    <t>Tahlia Robertson</t>
  </si>
  <si>
    <t>Maya Cortes</t>
  </si>
  <si>
    <t>Millie Nelson-Chaplin</t>
  </si>
  <si>
    <t>Fayble Law</t>
  </si>
  <si>
    <t>Piravarthy Kamaleswaran</t>
  </si>
  <si>
    <t>Arya Parmar</t>
  </si>
  <si>
    <t>Samanvi Reddy Ramana</t>
  </si>
  <si>
    <t>Serenity Williams</t>
  </si>
  <si>
    <t>Emily Parker</t>
  </si>
  <si>
    <t>Avians Matsikas</t>
  </si>
  <si>
    <t>Imogene Peyton</t>
  </si>
  <si>
    <t>Agamjot Kaur</t>
  </si>
  <si>
    <t>Shalom Ibikunle</t>
  </si>
  <si>
    <t>Kaitlyn Whitmore</t>
  </si>
  <si>
    <t>Cyzarine Sophia Concepci</t>
  </si>
  <si>
    <t>Haleema Yacoub</t>
  </si>
  <si>
    <t>Nadia Ali</t>
  </si>
  <si>
    <t>Charlotte Backman</t>
  </si>
  <si>
    <t>Carmela Naffarate</t>
  </si>
  <si>
    <t>Shannon Yurkiw</t>
  </si>
  <si>
    <t>Isabelle Rioux</t>
  </si>
  <si>
    <t>Taryn Keller</t>
  </si>
  <si>
    <t>Mikhyla Abes</t>
  </si>
  <si>
    <t>Lilah Waddell</t>
  </si>
  <si>
    <t>Ona Wells</t>
  </si>
  <si>
    <t>Julia Peng</t>
  </si>
  <si>
    <t>Japjit Kaur Dhariwal</t>
  </si>
  <si>
    <t>Bria Harvey</t>
  </si>
  <si>
    <t>Ruby breckenridge</t>
  </si>
  <si>
    <t>Camille Lindsay</t>
  </si>
  <si>
    <t>Heer Patel</t>
  </si>
  <si>
    <t>Kawtar Agday</t>
  </si>
  <si>
    <t>Rylie Barbeau</t>
  </si>
  <si>
    <t>Harjazz Kaur Cheema</t>
  </si>
  <si>
    <t>Nadia Psarros</t>
  </si>
  <si>
    <t>Caroline Crossman</t>
  </si>
  <si>
    <t>Harseerat Kaur Sandhu</t>
  </si>
  <si>
    <t>Brynley Fraser</t>
  </si>
  <si>
    <t>Cassie Masilungan</t>
  </si>
  <si>
    <t>Liliane Cormier</t>
  </si>
  <si>
    <t>Gabriella Mwamba</t>
  </si>
  <si>
    <t>Mehjabin Sohana</t>
  </si>
  <si>
    <t>Lakshanaa Lokesh</t>
  </si>
  <si>
    <t>Jasmeh Kaur Srao</t>
  </si>
  <si>
    <t>Aaylin Marsden</t>
  </si>
  <si>
    <t>Robin Maberry</t>
  </si>
  <si>
    <t>Divya Divya</t>
  </si>
  <si>
    <t>Cassidy Barlow</t>
  </si>
  <si>
    <t>Isabella Toon</t>
  </si>
  <si>
    <t>Maya Meynan</t>
  </si>
  <si>
    <t>Aiknoor Kaur Sandhu</t>
  </si>
  <si>
    <t>Avleen Kaur</t>
  </si>
  <si>
    <t>Areej Sattar</t>
  </si>
  <si>
    <t>Lucille McIntyre</t>
  </si>
  <si>
    <t>Kirti Kalia</t>
  </si>
  <si>
    <t>Hazel Hrudey</t>
  </si>
  <si>
    <t>Pranika Thapar</t>
  </si>
  <si>
    <t>Alexa Catacutan</t>
  </si>
  <si>
    <t>Mekayla Clish</t>
  </si>
  <si>
    <t>Senuki Kodikara</t>
  </si>
  <si>
    <t>Autumn Parisian</t>
  </si>
  <si>
    <t>Joselyn Geusebroek</t>
  </si>
  <si>
    <t>Dinayat Bedi</t>
  </si>
  <si>
    <t>Prabhgun Kaur Aujla</t>
  </si>
  <si>
    <t>Madison Smith</t>
  </si>
  <si>
    <t>Paris Miller</t>
  </si>
  <si>
    <t>Anaiah Maro</t>
  </si>
  <si>
    <t>Efat Musaferzada</t>
  </si>
  <si>
    <t>Vita Mederi</t>
  </si>
  <si>
    <t>Solin Karakus</t>
  </si>
  <si>
    <t>Addison Stewart</t>
  </si>
  <si>
    <t>Myroslava Davydova</t>
  </si>
  <si>
    <t>Advika Sharma</t>
  </si>
  <si>
    <t>Yasmina Akl</t>
  </si>
  <si>
    <t>Magdalena LaHaye</t>
  </si>
  <si>
    <t>Menudi Kumbukage</t>
  </si>
  <si>
    <t>Lensa Mengistu</t>
  </si>
  <si>
    <t>Aria Andrews</t>
  </si>
  <si>
    <t>Skyler Robinson</t>
  </si>
  <si>
    <t>Tessa-Leigh Harmon</t>
  </si>
  <si>
    <t>Ariela Tabebot</t>
  </si>
  <si>
    <t>Jaxon Bertsch</t>
  </si>
  <si>
    <t>Ronan Morrow-Schley</t>
  </si>
  <si>
    <t>Mateo Cosentino</t>
  </si>
  <si>
    <t>Karson Mombourquette</t>
  </si>
  <si>
    <t>Ilya Maric</t>
  </si>
  <si>
    <t>Benny Brosda</t>
  </si>
  <si>
    <t>Jack Phelan</t>
  </si>
  <si>
    <t>Graysen Tam</t>
  </si>
  <si>
    <t>Markus Deiter</t>
  </si>
  <si>
    <t>Haranagad Uppal</t>
  </si>
  <si>
    <t>Ahmed Hegazy</t>
  </si>
  <si>
    <t>Hunter Vivian</t>
  </si>
  <si>
    <t>Dylan Vos</t>
  </si>
  <si>
    <t>Ahad Hussain</t>
  </si>
  <si>
    <t>Jack Sweet</t>
  </si>
  <si>
    <t>Clayton Austrom</t>
  </si>
  <si>
    <t>Mason Wagontall</t>
  </si>
  <si>
    <t>Jordan Emokpae</t>
  </si>
  <si>
    <t>Declan Kenny</t>
  </si>
  <si>
    <t>Conall Bayly</t>
  </si>
  <si>
    <t>Harris Skoreyko</t>
  </si>
  <si>
    <t>Markus Van der Merwe</t>
  </si>
  <si>
    <t>Wali Musaferzada</t>
  </si>
  <si>
    <t>Elijah Pinchbeck</t>
  </si>
  <si>
    <t>Quinton Lam</t>
  </si>
  <si>
    <t>Christian Potter</t>
  </si>
  <si>
    <t>Samarpartap Singh</t>
  </si>
  <si>
    <t>Gurshan Singh Thiara</t>
  </si>
  <si>
    <t>Christophe Lamoureu</t>
  </si>
  <si>
    <t>Daniel Leung</t>
  </si>
  <si>
    <t>Kahill Saran</t>
  </si>
  <si>
    <t>Azarel Matanda</t>
  </si>
  <si>
    <t>Antony Thomas</t>
  </si>
  <si>
    <t>Oliver Boettger</t>
  </si>
  <si>
    <t>Callum Wright</t>
  </si>
  <si>
    <t>Caiden Davison</t>
  </si>
  <si>
    <t>Pierce Grezch</t>
  </si>
  <si>
    <t>Jack Marshall</t>
  </si>
  <si>
    <t>Matthew Gerbacio Edwards</t>
  </si>
  <si>
    <t>Alex Charlton</t>
  </si>
  <si>
    <t>Armaan Singh Jandu</t>
  </si>
  <si>
    <t>Aahil Karamli</t>
  </si>
  <si>
    <t>Brayden LaBonte</t>
  </si>
  <si>
    <t>Sudeys Abdirahman</t>
  </si>
  <si>
    <t>Eason Jiang</t>
  </si>
  <si>
    <t>Callum Taylor</t>
  </si>
  <si>
    <t>connor Leung</t>
  </si>
  <si>
    <t>Henry Phillips</t>
  </si>
  <si>
    <t>Alex Mahood</t>
  </si>
  <si>
    <t>Lorenzo Oliviera</t>
  </si>
  <si>
    <t>Kyle Low</t>
  </si>
  <si>
    <t>Isaac Gregory</t>
  </si>
  <si>
    <t>Eliot Oudyk</t>
  </si>
  <si>
    <t>Vadym Korniienko</t>
  </si>
  <si>
    <t>Nasser Chadi</t>
  </si>
  <si>
    <t>Arjiun Sandhu</t>
  </si>
  <si>
    <t>Vyktor Pham</t>
  </si>
  <si>
    <t>Farnood Ali</t>
  </si>
  <si>
    <t>Charlie Garner</t>
  </si>
  <si>
    <t>Isaac Li</t>
  </si>
  <si>
    <t>Jasman Singh Sidhu</t>
  </si>
  <si>
    <t>Everett Boettger</t>
  </si>
  <si>
    <t>Aiden Azooz</t>
  </si>
  <si>
    <t>Mathias Quintero</t>
  </si>
  <si>
    <t>Connor Kerry</t>
  </si>
  <si>
    <t>Alex Westerberg</t>
  </si>
  <si>
    <t>Salahuddin Habib</t>
  </si>
  <si>
    <t>Kamal Izeldin</t>
  </si>
  <si>
    <t>Everett Lux</t>
  </si>
  <si>
    <t>Sava Barahtanskyi</t>
  </si>
  <si>
    <t>Ryan Yang</t>
  </si>
  <si>
    <t>Keenan Zhang</t>
  </si>
  <si>
    <t>Ryan Xu</t>
  </si>
  <si>
    <t>Asher Shantz</t>
  </si>
  <si>
    <t>Maximus Reid</t>
  </si>
  <si>
    <t>Nithal Goundar</t>
  </si>
  <si>
    <t>Viraj Dudeja</t>
  </si>
  <si>
    <t>Seth Prince</t>
  </si>
  <si>
    <t>Mark Pettakutti</t>
  </si>
  <si>
    <t>Jacob Wong</t>
  </si>
  <si>
    <t>Matthew Bigueras</t>
  </si>
  <si>
    <t>Raijodh Dhaliwal</t>
  </si>
  <si>
    <t>Lucas Cook</t>
  </si>
  <si>
    <t>Mojola Abstan</t>
  </si>
  <si>
    <t>Shubh Salia-Namboodiri</t>
  </si>
  <si>
    <t>Shun Yip</t>
  </si>
  <si>
    <t>Hitarth Patel</t>
  </si>
  <si>
    <t>Rijul Khatiwada</t>
  </si>
  <si>
    <t>Muhammad Kharadi</t>
  </si>
  <si>
    <t>Dayaal Gill</t>
  </si>
  <si>
    <t>Jaxon Anderson</t>
  </si>
  <si>
    <t>Samarveer Singh</t>
  </si>
  <si>
    <t>Yahya Akkashe</t>
  </si>
  <si>
    <t>Luke Janzen</t>
  </si>
  <si>
    <t>Edwin Mcleod</t>
  </si>
  <si>
    <t>Emerson Muchiu</t>
  </si>
  <si>
    <t>Dwij Patel</t>
  </si>
  <si>
    <t>Mark Jiang</t>
  </si>
  <si>
    <t>Harjap Singh Dhaliwal</t>
  </si>
  <si>
    <t>Tegjas Singh Parhar</t>
  </si>
  <si>
    <t>Edric Thompson</t>
  </si>
  <si>
    <t>Kanwarpal Singh Aujla</t>
  </si>
  <si>
    <t>Eric Edwards</t>
  </si>
  <si>
    <t>Malia Bowkowy</t>
  </si>
  <si>
    <t>Alexa Mensink</t>
  </si>
  <si>
    <t>Erika Zarowny</t>
  </si>
  <si>
    <t>Audrey Vandervelde</t>
  </si>
  <si>
    <t>Faye Chong</t>
  </si>
  <si>
    <t>Evelyn Gough</t>
  </si>
  <si>
    <t>Tenley Morgan</t>
  </si>
  <si>
    <t>Hanan Semaine</t>
  </si>
  <si>
    <t>Cassia Kinjo Bachmann</t>
  </si>
  <si>
    <t>Ava Howell</t>
  </si>
  <si>
    <t>Amelia Lund</t>
  </si>
  <si>
    <t>Kate Zacharuk</t>
  </si>
  <si>
    <t>Charlotte Koyko</t>
  </si>
  <si>
    <t>Avery Alberts</t>
  </si>
  <si>
    <t>Elise Penner</t>
  </si>
  <si>
    <t>Woolsey Mateja</t>
  </si>
  <si>
    <t>Avery McPherson</t>
  </si>
  <si>
    <t>Mila Paskemin</t>
  </si>
  <si>
    <t>Alu Seng Mai</t>
  </si>
  <si>
    <t>Aria Anderson</t>
  </si>
  <si>
    <t>Luna Wang</t>
  </si>
  <si>
    <t>Scarlette Taylor Arcon</t>
  </si>
  <si>
    <t>Shyla Radtke</t>
  </si>
  <si>
    <t>Reem Dughman</t>
  </si>
  <si>
    <t>Myla Johnson</t>
  </si>
  <si>
    <t>Nayima Graham</t>
  </si>
  <si>
    <t>Sahara Bhullar</t>
  </si>
  <si>
    <t>Phoebe Li</t>
  </si>
  <si>
    <t>Charlotte Crowe</t>
  </si>
  <si>
    <t>Mila Bhojani</t>
  </si>
  <si>
    <t>Asees K. Puni</t>
  </si>
  <si>
    <t>Ranim Mouafak</t>
  </si>
  <si>
    <t>Avery Kinnee</t>
  </si>
  <si>
    <t>Sadie Appleby</t>
  </si>
  <si>
    <t>Emery Luft</t>
  </si>
  <si>
    <t>Emily Becic</t>
  </si>
  <si>
    <t>Emke Slotboom-Devlin</t>
  </si>
  <si>
    <t>Rebecca Melvin</t>
  </si>
  <si>
    <t>Maggie Postma</t>
  </si>
  <si>
    <t>Brooklyn Delorme</t>
  </si>
  <si>
    <t>Jenan Jbali</t>
  </si>
  <si>
    <t>Asiya Shahbaz</t>
  </si>
  <si>
    <t>Penelope Frizzell</t>
  </si>
  <si>
    <t>Ivy Milner</t>
  </si>
  <si>
    <t>Roshni Roopra</t>
  </si>
  <si>
    <t>Alya Essa</t>
  </si>
  <si>
    <t>Sophia Feng</t>
  </si>
  <si>
    <t>Angela Sun</t>
  </si>
  <si>
    <t>Amaka Ogbogu</t>
  </si>
  <si>
    <t>Leyann Adams</t>
  </si>
  <si>
    <t>Areebah Qureshi</t>
  </si>
  <si>
    <t>Gurleen Sidu</t>
  </si>
  <si>
    <t>Emma Lau</t>
  </si>
  <si>
    <t>Gurliv Kaur Dhaliwal</t>
  </si>
  <si>
    <t>Maya Dendy</t>
  </si>
  <si>
    <t>Harveen Kaur Virdi</t>
  </si>
  <si>
    <t>Simrat Kaur Bhandal</t>
  </si>
  <si>
    <t>Paige Whitehead</t>
  </si>
  <si>
    <t>Sahib Kaur Ubhi</t>
  </si>
  <si>
    <t>Pragunn Kaur Chhina</t>
  </si>
  <si>
    <t>Christel Tshimanga</t>
  </si>
  <si>
    <t>Rosalie Acosta Muguercia</t>
  </si>
  <si>
    <t>Taysha Mackenzie</t>
  </si>
  <si>
    <t>Harshneet Kaur Mann</t>
  </si>
  <si>
    <t>Ella Gastle</t>
  </si>
  <si>
    <t>Ayla Almolky</t>
  </si>
  <si>
    <t>Melisa Ozgun</t>
  </si>
  <si>
    <t>Adriana Hutton</t>
  </si>
  <si>
    <t>Sehaj Kaur Waraich</t>
  </si>
  <si>
    <t>Yusra Abdullahi</t>
  </si>
  <si>
    <t>Madalyn Whitman</t>
  </si>
  <si>
    <t>Riley Kijewski</t>
  </si>
  <si>
    <t>An Nguyen</t>
  </si>
  <si>
    <t>Genevieve Gullion</t>
  </si>
  <si>
    <t>Israa Deiab</t>
  </si>
  <si>
    <t>Jillian Dearman</t>
  </si>
  <si>
    <t>Amelia Rochlitz-Wildeboe</t>
  </si>
  <si>
    <t>Sacred Doucher</t>
  </si>
  <si>
    <t>Arianna Frederick-Crane</t>
  </si>
  <si>
    <t>Amrita Kaur Atwal</t>
  </si>
  <si>
    <t>Jasnique Kaur Dhaliwal</t>
  </si>
  <si>
    <t>Lily S.</t>
  </si>
  <si>
    <t>Dongping Zhang</t>
  </si>
  <si>
    <t>Blake Rattray</t>
  </si>
  <si>
    <t>Tanner Burrows</t>
  </si>
  <si>
    <t>Gavin Dickie</t>
  </si>
  <si>
    <t>Rocco Bitá</t>
  </si>
  <si>
    <t>Benjamin Bucierus</t>
  </si>
  <si>
    <t>Govan Bear</t>
  </si>
  <si>
    <t>Oliver Pauls</t>
  </si>
  <si>
    <t>Leo Paddick</t>
  </si>
  <si>
    <t>Bennett Seitz</t>
  </si>
  <si>
    <t>Bentley Olinek</t>
  </si>
  <si>
    <t>Arthur Sylvester</t>
  </si>
  <si>
    <t>Max Davidson</t>
  </si>
  <si>
    <t>Daelan Edmondson</t>
  </si>
  <si>
    <t>Xander Getzinger</t>
  </si>
  <si>
    <t>Simon Weber</t>
  </si>
  <si>
    <t>Logan Abboud</t>
  </si>
  <si>
    <t>Sham Mebrahtu</t>
  </si>
  <si>
    <t>Hunter Maxwell</t>
  </si>
  <si>
    <t>Sullivan Straathof</t>
  </si>
  <si>
    <t>Carl Reichel</t>
  </si>
  <si>
    <t>Jack Biensch</t>
  </si>
  <si>
    <t>James Marsh</t>
  </si>
  <si>
    <t>JJ Ajoloko</t>
  </si>
  <si>
    <t>Bhavik Sharma</t>
  </si>
  <si>
    <t>Harrison Piazza</t>
  </si>
  <si>
    <t>FÚlix Laroque</t>
  </si>
  <si>
    <t>Sem Muusse</t>
  </si>
  <si>
    <t>Eddie Estabrooks</t>
  </si>
  <si>
    <t>Jason Ma</t>
  </si>
  <si>
    <t>Stephen Sturtevant</t>
  </si>
  <si>
    <t>Johnny Tsang</t>
  </si>
  <si>
    <t>Micah George</t>
  </si>
  <si>
    <t>AJ Waddington</t>
  </si>
  <si>
    <t>Ben Flakstad</t>
  </si>
  <si>
    <t>Nixon Brintnell</t>
  </si>
  <si>
    <t>Ace Wong</t>
  </si>
  <si>
    <t>Parker VanBalen</t>
  </si>
  <si>
    <t>Richard Zhang</t>
  </si>
  <si>
    <t>Joshua Komosky</t>
  </si>
  <si>
    <t>Bryon Hamilton</t>
  </si>
  <si>
    <t>Khusman Boparai</t>
  </si>
  <si>
    <t>Melih Kiyak</t>
  </si>
  <si>
    <t>Umar Mohammed</t>
  </si>
  <si>
    <t>Mohammed Aldaraji</t>
  </si>
  <si>
    <t>Leno Xie</t>
  </si>
  <si>
    <t>Robb Van Der AA</t>
  </si>
  <si>
    <t>Ariv Prabhakar</t>
  </si>
  <si>
    <t>Saurav Virk</t>
  </si>
  <si>
    <t>Lev Hezey</t>
  </si>
  <si>
    <t>Damian Liyanage</t>
  </si>
  <si>
    <t>Pierce Harper</t>
  </si>
  <si>
    <t>Karanveer Singh Gill</t>
  </si>
  <si>
    <t>Jackson Hambarger</t>
  </si>
  <si>
    <t>Joshua Lee</t>
  </si>
  <si>
    <t>Jayden Zhang</t>
  </si>
  <si>
    <t>Kiegan Bealy</t>
  </si>
  <si>
    <t>Souhayb Ali</t>
  </si>
  <si>
    <t>Gurnawaz Mavi</t>
  </si>
  <si>
    <t>Burak Aktas</t>
  </si>
  <si>
    <t>Aryan Gaharwar</t>
  </si>
  <si>
    <t>Rhys Christensen</t>
  </si>
  <si>
    <t>Clynt Catacutan</t>
  </si>
  <si>
    <t>Agam Singh Malhi</t>
  </si>
  <si>
    <t>Isaac Fung</t>
  </si>
  <si>
    <t>Euab Gebeyehu</t>
  </si>
  <si>
    <t>Kai Bhullar</t>
  </si>
  <si>
    <t>Ahmedkheir Mohamud</t>
  </si>
  <si>
    <t>Kanwar Gill</t>
  </si>
  <si>
    <t>Siming Feng</t>
  </si>
  <si>
    <t>Fares Zidan</t>
  </si>
  <si>
    <t>Whiskeyjack Houseman</t>
  </si>
  <si>
    <t>Ebenezer Amen-Fred</t>
  </si>
  <si>
    <t>Sukhmanpreet Rai</t>
  </si>
  <si>
    <t>Elyas Hdoud</t>
  </si>
  <si>
    <t>Malandon Harry</t>
  </si>
  <si>
    <t>Paikali Paik</t>
  </si>
  <si>
    <t>Ayush Gandha</t>
  </si>
  <si>
    <t>Gurvir Singh Gill</t>
  </si>
  <si>
    <t>Esa Qasqas</t>
  </si>
  <si>
    <t>Declan McEvoy</t>
  </si>
  <si>
    <t>Jamil Diallo</t>
  </si>
  <si>
    <t>Zachary Milne</t>
  </si>
  <si>
    <t>Samrath Singh Dhaliwal</t>
  </si>
  <si>
    <t>Ranbir Singh Gill</t>
  </si>
  <si>
    <t>Ranbir Singh Riar</t>
  </si>
  <si>
    <t>Navjot Singh Kalsi</t>
  </si>
  <si>
    <t>Farmaan Dhaliwal</t>
  </si>
  <si>
    <t>Armaan Grewal</t>
  </si>
  <si>
    <t>Matthew George</t>
  </si>
  <si>
    <t>Kiana Hu</t>
  </si>
  <si>
    <t>Abbey Davis</t>
  </si>
  <si>
    <t>Muntaha Abdullah</t>
  </si>
  <si>
    <t>Akemi Green</t>
  </si>
  <si>
    <t>Sydney Russell</t>
  </si>
  <si>
    <t>Winnie Stiksma</t>
  </si>
  <si>
    <t>Sloane Boily</t>
  </si>
  <si>
    <t>Coronation</t>
  </si>
  <si>
    <t>Avery Thiessen</t>
  </si>
  <si>
    <t>Annika Banerjee</t>
  </si>
  <si>
    <t>Dinithi Ranaweera Mudiya</t>
  </si>
  <si>
    <t>Izabella Motta</t>
  </si>
  <si>
    <t>Mila Sandhu</t>
  </si>
  <si>
    <t>Zandreya Green</t>
  </si>
  <si>
    <t>Reese Carlson</t>
  </si>
  <si>
    <t>Camelia Liyanage</t>
  </si>
  <si>
    <t>Malayna Potter</t>
  </si>
  <si>
    <t>Polina Shlapak</t>
  </si>
  <si>
    <t>Lucy Frey</t>
  </si>
  <si>
    <t>Caeli Clark</t>
  </si>
  <si>
    <t>Rory Needham</t>
  </si>
  <si>
    <t>Ana Scheidegger</t>
  </si>
  <si>
    <t>Amelia Sisk</t>
  </si>
  <si>
    <t>Sophia Khosla</t>
  </si>
  <si>
    <t>Jacqueline Yang</t>
  </si>
  <si>
    <t>Bailey Nelson</t>
  </si>
  <si>
    <t>Kinsley Spicer</t>
  </si>
  <si>
    <t>Lily Lee</t>
  </si>
  <si>
    <t>Orourke Ellena</t>
  </si>
  <si>
    <t>Zoya Jawed</t>
  </si>
  <si>
    <t>Balcarce Ayla</t>
  </si>
  <si>
    <t>Agatha Calagui</t>
  </si>
  <si>
    <t>Parker Irving</t>
  </si>
  <si>
    <t>Mikaela Banag</t>
  </si>
  <si>
    <t>Avery Reid</t>
  </si>
  <si>
    <t>Madison Hutton</t>
  </si>
  <si>
    <t>Eloise Dranse-Valens</t>
  </si>
  <si>
    <t>Aria Monsma</t>
  </si>
  <si>
    <t>Denay Keeping-McCarter</t>
  </si>
  <si>
    <t>Amirah Amir</t>
  </si>
  <si>
    <t>Kennedy Wassing</t>
  </si>
  <si>
    <t>Madison Denia</t>
  </si>
  <si>
    <t>Zhane Mayo</t>
  </si>
  <si>
    <t>Eva Garg</t>
  </si>
  <si>
    <t>Abbey Pilot</t>
  </si>
  <si>
    <t>Clementine Bachaalani-Te</t>
  </si>
  <si>
    <t>Brielle Saskatchewan</t>
  </si>
  <si>
    <t>Amelia Khans</t>
  </si>
  <si>
    <t>Sloane MacLean</t>
  </si>
  <si>
    <t>Becky Broda</t>
  </si>
  <si>
    <t>Shanvitha Vijayaragavan</t>
  </si>
  <si>
    <t>Marcus Bach</t>
  </si>
  <si>
    <t>Nathan Kuperus</t>
  </si>
  <si>
    <t>Nixon Publow</t>
  </si>
  <si>
    <t>Jude Glynn</t>
  </si>
  <si>
    <t>Elon Fraser</t>
  </si>
  <si>
    <t>Caiden Stephens</t>
  </si>
  <si>
    <t>Cohen Golinsky</t>
  </si>
  <si>
    <t>Joseph Marzczak</t>
  </si>
  <si>
    <t>Sahil Anjum</t>
  </si>
  <si>
    <t>Liam Hills</t>
  </si>
  <si>
    <t>Nicholas Shea</t>
  </si>
  <si>
    <t>Max Golinsky</t>
  </si>
  <si>
    <t>Gavin Downar</t>
  </si>
  <si>
    <t>Madoc Livingston</t>
  </si>
  <si>
    <t>Thomas Deck</t>
  </si>
  <si>
    <t>Varian McClune</t>
  </si>
  <si>
    <t>Nicholas McGee</t>
  </si>
  <si>
    <t>Ibrahim Syed</t>
  </si>
  <si>
    <t>Lincoln Rostalski</t>
  </si>
  <si>
    <t>Jasper Wagner</t>
  </si>
  <si>
    <t>Emmett Yong</t>
  </si>
  <si>
    <t>Sullivan Fleetwood</t>
  </si>
  <si>
    <t>Mason Kingsley</t>
  </si>
  <si>
    <t>Zachary Zamir</t>
  </si>
  <si>
    <t>Maxwell Varma</t>
  </si>
  <si>
    <t>Levon Martin-Findling</t>
  </si>
  <si>
    <t>Remi Thompson</t>
  </si>
  <si>
    <t>Daryl Fan</t>
  </si>
  <si>
    <t>Finn Garagan</t>
  </si>
  <si>
    <t>Julien Desaulniers</t>
  </si>
  <si>
    <t>Rhett Neufeld</t>
  </si>
  <si>
    <t>Mindina Kheugampola</t>
  </si>
  <si>
    <t>Brook Tyler</t>
  </si>
  <si>
    <t>Jayden Yang</t>
  </si>
  <si>
    <t>Harris Jawed</t>
  </si>
  <si>
    <t>Joshua Zhao</t>
  </si>
  <si>
    <t>Matthew Sharpe</t>
  </si>
  <si>
    <t>MK</t>
  </si>
  <si>
    <t>Adrien Lambert</t>
  </si>
  <si>
    <t>Hendrix Brintnell</t>
  </si>
  <si>
    <t>William Wheeler</t>
  </si>
  <si>
    <t>Matthew Linkletter</t>
  </si>
  <si>
    <t>Dinelka Rathnayake Mudiy</t>
  </si>
  <si>
    <t>Rylan Felix</t>
  </si>
  <si>
    <t>Chris Marvilla</t>
  </si>
  <si>
    <t>Michael Peterson</t>
  </si>
  <si>
    <t>Daksh Raj</t>
  </si>
  <si>
    <t>Caleb Carnagie</t>
  </si>
  <si>
    <t>Mason Green</t>
  </si>
  <si>
    <t>Gabriel Gagnon</t>
  </si>
  <si>
    <t>Olivia White</t>
  </si>
  <si>
    <t>Madison Snaterse</t>
  </si>
  <si>
    <t>Beatrix Hamilton</t>
  </si>
  <si>
    <t>Charlotte Warner</t>
  </si>
  <si>
    <t>Alora Menard</t>
  </si>
  <si>
    <t>Nora Hill</t>
  </si>
  <si>
    <t>Edith Fetterly</t>
  </si>
  <si>
    <t>Habiba AbdAllah</t>
  </si>
  <si>
    <t>Hazel Epp</t>
  </si>
  <si>
    <t>Nusesi Dzivenu</t>
  </si>
  <si>
    <t>Anouk Slotboom- Devlin</t>
  </si>
  <si>
    <t>Isabella Percy</t>
  </si>
  <si>
    <t>LaPerle</t>
  </si>
  <si>
    <t>Esther Lam</t>
  </si>
  <si>
    <t>Arina Kornieieva</t>
  </si>
  <si>
    <t>Hayat Hayat Hassan</t>
  </si>
  <si>
    <t>Simone Carriere</t>
  </si>
  <si>
    <t>Mallory Ackroyd</t>
  </si>
  <si>
    <t>Hayden Lundstrom-Steiger</t>
  </si>
  <si>
    <t>Meredith Chow</t>
  </si>
  <si>
    <t>Lina Adnan</t>
  </si>
  <si>
    <t>Rachel Oldham</t>
  </si>
  <si>
    <t>Isabelle St. Denis</t>
  </si>
  <si>
    <t>Amora Zino</t>
  </si>
  <si>
    <t>Efe Mike Ifeta</t>
  </si>
  <si>
    <t>Mansirat Randhawa</t>
  </si>
  <si>
    <t>Sofia H.W.</t>
  </si>
  <si>
    <t>Ameera Mahmoud</t>
  </si>
  <si>
    <t>Aubrey Shaw</t>
  </si>
  <si>
    <t>Adaya Mison</t>
  </si>
  <si>
    <t>Belle Virata</t>
  </si>
  <si>
    <t>Willow Wady</t>
  </si>
  <si>
    <t>Rita Sanu</t>
  </si>
  <si>
    <t>Ivy Murray</t>
  </si>
  <si>
    <t>Cassidy Eltom</t>
  </si>
  <si>
    <t>Mishal Adetunji</t>
  </si>
  <si>
    <t>Luca Thieson</t>
  </si>
  <si>
    <t>Hannah May</t>
  </si>
  <si>
    <t>Alia Alia Farah</t>
  </si>
  <si>
    <t>Kirat Lnu</t>
  </si>
  <si>
    <t>Vienna Verbonac</t>
  </si>
  <si>
    <t>Addie Heppner</t>
  </si>
  <si>
    <t>Elora Squires-Newman</t>
  </si>
  <si>
    <t>Tateá Hunt</t>
  </si>
  <si>
    <t>Prabashi Nawarathne</t>
  </si>
  <si>
    <t>Olivia Weibe</t>
  </si>
  <si>
    <t>Xahria Henry</t>
  </si>
  <si>
    <t>Clara Lyste</t>
  </si>
  <si>
    <t>Emma Smith</t>
  </si>
  <si>
    <t>Zaynah Sheikh</t>
  </si>
  <si>
    <t>Arwa Javed</t>
  </si>
  <si>
    <t>Neeva Thakur</t>
  </si>
  <si>
    <t>Delsie Mayo</t>
  </si>
  <si>
    <t>Mezette Kahulugan</t>
  </si>
  <si>
    <t>Mia Denoyo</t>
  </si>
  <si>
    <t>Mia DeCoine</t>
  </si>
  <si>
    <t>Charlie DeCoine</t>
  </si>
  <si>
    <t>Charlotte Tam</t>
  </si>
  <si>
    <t>Demi Rabin</t>
  </si>
  <si>
    <t>Lily Huynh</t>
  </si>
  <si>
    <t>Jack Mather</t>
  </si>
  <si>
    <t>Luke Miller</t>
  </si>
  <si>
    <t>Griffin Boily</t>
  </si>
  <si>
    <t>Luca Wright</t>
  </si>
  <si>
    <t>Alerio Kepuska</t>
  </si>
  <si>
    <t>Rhett Hayes</t>
  </si>
  <si>
    <t>Everett Snow</t>
  </si>
  <si>
    <t>Austin Chiu</t>
  </si>
  <si>
    <t>Parker Black</t>
  </si>
  <si>
    <t>Oliver Knull</t>
  </si>
  <si>
    <t>Rigon Aliu</t>
  </si>
  <si>
    <t>Carter Rhodenizer</t>
  </si>
  <si>
    <t>Hunter Treptau</t>
  </si>
  <si>
    <t>Ivor Baron</t>
  </si>
  <si>
    <t>Grayson Taylor</t>
  </si>
  <si>
    <t>Lincoln Dudley</t>
  </si>
  <si>
    <t>Rhett Harrison</t>
  </si>
  <si>
    <t>Mo Perla</t>
  </si>
  <si>
    <t>Teller Staszak</t>
  </si>
  <si>
    <t>Beckett Chisholm</t>
  </si>
  <si>
    <t>Shepard Skarsen</t>
  </si>
  <si>
    <t>Sebastian Seeger</t>
  </si>
  <si>
    <t>Max Nachtigall</t>
  </si>
  <si>
    <t>Vincent Slaunwhite</t>
  </si>
  <si>
    <t>Alphonso Warszynski</t>
  </si>
  <si>
    <t>Giancarlo Huget</t>
  </si>
  <si>
    <t>Jonathan Sudeep</t>
  </si>
  <si>
    <t>Nihal Kainth</t>
  </si>
  <si>
    <t>Jacob Tarso</t>
  </si>
  <si>
    <t>Charlie Gibbs</t>
  </si>
  <si>
    <t>Luke Werbicki</t>
  </si>
  <si>
    <t>Yasir Hersi</t>
  </si>
  <si>
    <t>Chenran Zhao</t>
  </si>
  <si>
    <t>Gabriel Hursin</t>
  </si>
  <si>
    <t>Leo Lopatka</t>
  </si>
  <si>
    <t>Ishan Pramond</t>
  </si>
  <si>
    <t>Emnet Yemane</t>
  </si>
  <si>
    <t>Musetor Ozwena</t>
  </si>
  <si>
    <t>Akesh Senadheera</t>
  </si>
  <si>
    <t>Kaison Poon</t>
  </si>
  <si>
    <t>Gavin Stockton</t>
  </si>
  <si>
    <t>Deacon James</t>
  </si>
  <si>
    <t>Zachary Massarsky</t>
  </si>
  <si>
    <t>Mohammad Dughman</t>
  </si>
  <si>
    <t>Isiah Cadavil</t>
  </si>
  <si>
    <t>Ahmad Abunaseir</t>
  </si>
  <si>
    <t>David Rodriguez</t>
  </si>
  <si>
    <t>Liam Nyakundi</t>
  </si>
  <si>
    <t>Joe Belanger-Finlayson</t>
  </si>
  <si>
    <t>Liam Pahl</t>
  </si>
  <si>
    <t>Jeremy Crisostomo</t>
  </si>
  <si>
    <t>Evyn Bessy</t>
  </si>
  <si>
    <t>Harry Morton</t>
  </si>
  <si>
    <t>Hudson Holden</t>
  </si>
  <si>
    <t>Hugo Peterson-Chmilar</t>
  </si>
  <si>
    <t>A. Unknown</t>
  </si>
  <si>
    <t>Zachary Hto</t>
  </si>
  <si>
    <t>Hunter Chief</t>
  </si>
  <si>
    <t>Graysen Renschler</t>
  </si>
  <si>
    <t>Noah O'Brien</t>
  </si>
  <si>
    <t>Masoom Haider</t>
  </si>
  <si>
    <t>Willow Mcintyre</t>
  </si>
  <si>
    <t>Keanna Williams</t>
  </si>
  <si>
    <t>Jocelyn Moreau</t>
  </si>
  <si>
    <t>Sophia White</t>
  </si>
  <si>
    <t>Rebecca Janz</t>
  </si>
  <si>
    <t>Scarlett Dudley</t>
  </si>
  <si>
    <t>Adrianna Lee</t>
  </si>
  <si>
    <t>Abby Newton</t>
  </si>
  <si>
    <t>Maggie Todd</t>
  </si>
  <si>
    <t>Aynaz Bisharat</t>
  </si>
  <si>
    <t>Kingsley Lysachok</t>
  </si>
  <si>
    <t>Grace Janz</t>
  </si>
  <si>
    <t>Chloe Wong</t>
  </si>
  <si>
    <t>Ariana Hnatko</t>
  </si>
  <si>
    <t>Coumba Ndeye</t>
  </si>
  <si>
    <t>Paisley Charleson</t>
  </si>
  <si>
    <t>Jasmine Kalicharan</t>
  </si>
  <si>
    <t>Chanara Wickramaratne</t>
  </si>
  <si>
    <t>Julianna Mandapat</t>
  </si>
  <si>
    <t>Caren Sumesh</t>
  </si>
  <si>
    <t>Liberty Aamot</t>
  </si>
  <si>
    <t>Kaitlyn Xie</t>
  </si>
  <si>
    <t>Scarlett Wylie</t>
  </si>
  <si>
    <t>Pemidi Weerasinghe</t>
  </si>
  <si>
    <t>Arden Rehman</t>
  </si>
  <si>
    <t>Serenity Muggu</t>
  </si>
  <si>
    <t>Mina Hays</t>
  </si>
  <si>
    <t>Nicole Okoloise</t>
  </si>
  <si>
    <t>Brooklyn Potter</t>
  </si>
  <si>
    <t>Rachel Martinsons</t>
  </si>
  <si>
    <t>Abigail Nebiyou</t>
  </si>
  <si>
    <t>Emaan Majeed</t>
  </si>
  <si>
    <t>Olivia Ufuoma</t>
  </si>
  <si>
    <t>Soraya Keeping-McCarter</t>
  </si>
  <si>
    <t>Rebecca Needham</t>
  </si>
  <si>
    <t>Sophie Newman</t>
  </si>
  <si>
    <t>Ubah Muse</t>
  </si>
  <si>
    <t>Elle Jackson</t>
  </si>
  <si>
    <t>Chloe Omeosoo</t>
  </si>
  <si>
    <t>Francesca Butterfield</t>
  </si>
  <si>
    <t>Ada Somerville</t>
  </si>
  <si>
    <t>Eva Brumsey</t>
  </si>
  <si>
    <t>Aisha Soumaine</t>
  </si>
  <si>
    <t>Juliet Unknown</t>
  </si>
  <si>
    <t>Salma Abunaseer</t>
  </si>
  <si>
    <t>Callum Tulloch</t>
  </si>
  <si>
    <t>Ian Downing</t>
  </si>
  <si>
    <t>Adam Shakshak</t>
  </si>
  <si>
    <t>Youssef Lagnadi</t>
  </si>
  <si>
    <t>Parker Albert</t>
  </si>
  <si>
    <t>Ibraheem Yusuf</t>
  </si>
  <si>
    <t>Rico Wang</t>
  </si>
  <si>
    <t>Hasan Khan</t>
  </si>
  <si>
    <t>Nick Pashnin</t>
  </si>
  <si>
    <t>Jonathan Garcia</t>
  </si>
  <si>
    <t>Eddy Bizoza</t>
  </si>
  <si>
    <t>Christopher Suarez Valla</t>
  </si>
  <si>
    <t>Aiden Li</t>
  </si>
  <si>
    <t>Harrison McIntyre</t>
  </si>
  <si>
    <t>Luke Whittaker</t>
  </si>
  <si>
    <t>Ricardo Allex</t>
  </si>
  <si>
    <t>Asher Dabgotra</t>
  </si>
  <si>
    <t>Niky Pereira</t>
  </si>
  <si>
    <t>Jayce Tam</t>
  </si>
  <si>
    <t>Mohamad Nadoult</t>
  </si>
  <si>
    <t>Cayden Finnigan</t>
  </si>
  <si>
    <t>Logan Lee</t>
  </si>
  <si>
    <t>Kobey Stelter</t>
  </si>
  <si>
    <t>Evan Martino</t>
  </si>
  <si>
    <t>Cole Game</t>
  </si>
  <si>
    <t>Adam McClaflin</t>
  </si>
  <si>
    <t>MM</t>
  </si>
  <si>
    <t>Corbin Dawson-Kuncio</t>
  </si>
  <si>
    <t>Adam Mohamad</t>
  </si>
  <si>
    <t>Elliot Hyde</t>
  </si>
  <si>
    <t>Gabe Aldridge</t>
  </si>
  <si>
    <t>Zayne Stewart</t>
  </si>
  <si>
    <t>Gabriel Gemme</t>
  </si>
  <si>
    <t>Arjun Sidhu</t>
  </si>
  <si>
    <t>Dante Yuhasz</t>
  </si>
  <si>
    <t>Nixon Mickelo</t>
  </si>
  <si>
    <t>Hayden Stack-Antonation</t>
  </si>
  <si>
    <t>Hunter Denia</t>
  </si>
  <si>
    <t>Jaden Newton</t>
  </si>
  <si>
    <t>Mohammed Eltahir</t>
  </si>
  <si>
    <t>Colton Marshall</t>
  </si>
  <si>
    <t>Kail High</t>
  </si>
  <si>
    <t>Aadvik Senkara</t>
  </si>
  <si>
    <t>Sam Tufts</t>
  </si>
  <si>
    <t>Zayden Nunes</t>
  </si>
  <si>
    <t>Yacoub Moumand</t>
  </si>
  <si>
    <t>Penelope Villanueva</t>
  </si>
  <si>
    <t>Sadie Lipton</t>
  </si>
  <si>
    <t>Liliane Jean Francois</t>
  </si>
  <si>
    <t>Sienna Harris</t>
  </si>
  <si>
    <t>Kamea Hu</t>
  </si>
  <si>
    <t>Mateja Woolsey</t>
  </si>
  <si>
    <t>Lauren Brandsma</t>
  </si>
  <si>
    <t>Ava Karimi-Busheri</t>
  </si>
  <si>
    <t>Alanna Bobyn</t>
  </si>
  <si>
    <t>Holly Walsh</t>
  </si>
  <si>
    <t>Elsa Shang</t>
  </si>
  <si>
    <t>Lamees El-Tassi</t>
  </si>
  <si>
    <t>Kaiyah Gunette</t>
  </si>
  <si>
    <t>Evelyn Dean</t>
  </si>
  <si>
    <t>Amaya Suntjens</t>
  </si>
  <si>
    <t>Kaylin Symonds</t>
  </si>
  <si>
    <t>Grace Hnatiuk</t>
  </si>
  <si>
    <t>Rayah Lalani</t>
  </si>
  <si>
    <t>Lola Richard-Walters</t>
  </si>
  <si>
    <t>Inara Thieson</t>
  </si>
  <si>
    <t>Sloane Smith</t>
  </si>
  <si>
    <t>Grace SauvÚ</t>
  </si>
  <si>
    <t>Zoya Atal</t>
  </si>
  <si>
    <t>Medha Sundar</t>
  </si>
  <si>
    <t>Francesca Huget</t>
  </si>
  <si>
    <t>Nada Drljevic</t>
  </si>
  <si>
    <t>Alessandria May</t>
  </si>
  <si>
    <t>Scarlett Grogan</t>
  </si>
  <si>
    <t>Sanaa Khan</t>
  </si>
  <si>
    <t>Zainab Boutaleb</t>
  </si>
  <si>
    <t>Emily Mah</t>
  </si>
  <si>
    <t>Charlee Chaves</t>
  </si>
  <si>
    <t>Fatima Yildirim</t>
  </si>
  <si>
    <t>Elizabeth Tessema</t>
  </si>
  <si>
    <t>Easton Burrows</t>
  </si>
  <si>
    <t>Henre Szeto</t>
  </si>
  <si>
    <t>Seth Hamilton</t>
  </si>
  <si>
    <t>Lars Lund</t>
  </si>
  <si>
    <t>Sher Ali Yusufi</t>
  </si>
  <si>
    <t>Muhammad Najmeddine</t>
  </si>
  <si>
    <t>Noah Beirnes-Ward</t>
  </si>
  <si>
    <t>Smith Love</t>
  </si>
  <si>
    <t>Henry Perreault</t>
  </si>
  <si>
    <t>Isaac Aytenfisu</t>
  </si>
  <si>
    <t>Josiah Dreger</t>
  </si>
  <si>
    <t>Artem Demchan</t>
  </si>
  <si>
    <t>Oskará Nelson</t>
  </si>
  <si>
    <t>Noal Walker</t>
  </si>
  <si>
    <t>Eli McGimpsy</t>
  </si>
  <si>
    <t>Erik Doerkson</t>
  </si>
  <si>
    <t>Manny Perla</t>
  </si>
  <si>
    <t>Wally Snihur</t>
  </si>
  <si>
    <t>Ibrahim AbdAllah</t>
  </si>
  <si>
    <t>Leo Prowse</t>
  </si>
  <si>
    <t>Aidan Schaaf</t>
  </si>
  <si>
    <t>Brody Pilip</t>
  </si>
  <si>
    <t>Om Deshpande</t>
  </si>
  <si>
    <t>Dexan Livingston</t>
  </si>
  <si>
    <t>Andrey Sokolov</t>
  </si>
  <si>
    <t>Adam Haider</t>
  </si>
  <si>
    <t>Kiran Olliviere</t>
  </si>
  <si>
    <t>Artur Solohub</t>
  </si>
  <si>
    <t>Lincoln Rooker</t>
  </si>
  <si>
    <t>Khalid El-Hajj</t>
  </si>
  <si>
    <t>Mahmoud Saleh</t>
  </si>
  <si>
    <t>Siji Awosika</t>
  </si>
  <si>
    <t>Piak Ali</t>
  </si>
  <si>
    <t>Tia Huffman</t>
  </si>
  <si>
    <t>Ivey Smith</t>
  </si>
  <si>
    <t>Anais Brousseau</t>
  </si>
  <si>
    <t>Abigail Southerton</t>
  </si>
  <si>
    <t>Esther Batista de Alenca</t>
  </si>
  <si>
    <t>Heidi Hamilton</t>
  </si>
  <si>
    <t>Roselyn Sumal</t>
  </si>
  <si>
    <t>Jonnie Hill</t>
  </si>
  <si>
    <t>Madelyn Polack</t>
  </si>
  <si>
    <t>Shanaya Kumar</t>
  </si>
  <si>
    <t>Jaswitha Swaroopini</t>
  </si>
  <si>
    <t>Kieran Calvert</t>
  </si>
  <si>
    <t>Ezra Gunette</t>
  </si>
  <si>
    <t>Theo Morill</t>
  </si>
  <si>
    <t>Kai Leong</t>
  </si>
  <si>
    <t>Owen Ketler</t>
  </si>
  <si>
    <t>Qiell Agreda</t>
  </si>
  <si>
    <t>Eli Radchenko</t>
  </si>
  <si>
    <t>Nate Ludwig</t>
  </si>
  <si>
    <t>Griffin Leong</t>
  </si>
  <si>
    <t>Zackery Wilson</t>
  </si>
  <si>
    <t>Carl-Jacob (Cj) Cacal</t>
  </si>
  <si>
    <t>Grace Breitkreuz</t>
  </si>
  <si>
    <t>Robin Schram</t>
  </si>
  <si>
    <t>Freya Odsen</t>
  </si>
  <si>
    <t>Natalie Mount</t>
  </si>
  <si>
    <t>Pine Street</t>
  </si>
  <si>
    <t>Hana Ghareeb</t>
  </si>
  <si>
    <t>Faiza Abdisafi</t>
  </si>
  <si>
    <t>Zaina Jafar</t>
  </si>
  <si>
    <t>Vishwas Pothula</t>
  </si>
  <si>
    <t>Saranya Maclean</t>
  </si>
  <si>
    <t>Tamana Alizaden</t>
  </si>
  <si>
    <t>Brynn Sproule</t>
  </si>
  <si>
    <t>Jacqueline Cline</t>
  </si>
  <si>
    <t>Gold Bar</t>
  </si>
  <si>
    <t>Ash Odsen</t>
  </si>
  <si>
    <t>Layan Ktit</t>
  </si>
  <si>
    <t>Osayamen Aiyegbeyanre</t>
  </si>
  <si>
    <t>Amelia Cha</t>
  </si>
  <si>
    <t>Nivaanshi Shetty</t>
  </si>
  <si>
    <t>Evelyn Spence</t>
  </si>
  <si>
    <t>Kasiya Savaro</t>
  </si>
  <si>
    <t>Serenity Bernnies-Hardin</t>
  </si>
  <si>
    <t>Elizabeth Kwan</t>
  </si>
  <si>
    <t>Fadil Raheem</t>
  </si>
  <si>
    <t>Charlie Wardgoodwin</t>
  </si>
  <si>
    <t>Rohaa Deif</t>
  </si>
  <si>
    <t>Mia Trivinio</t>
  </si>
  <si>
    <t>Ranumi Ukwatte</t>
  </si>
  <si>
    <t>Hope Taylor</t>
  </si>
  <si>
    <t>Abby Hryckowian</t>
  </si>
  <si>
    <t>Ariana Bhojani</t>
  </si>
  <si>
    <t>Brynlee West</t>
  </si>
  <si>
    <t>Tisha Patel</t>
  </si>
  <si>
    <t>Thelma Cooper</t>
  </si>
  <si>
    <t>Ariana Kiai</t>
  </si>
  <si>
    <t>Jasper Dugas</t>
  </si>
  <si>
    <t>Rihaniullah Hamdard</t>
  </si>
  <si>
    <t>Kacer Grag</t>
  </si>
  <si>
    <t>Michael Pecush</t>
  </si>
  <si>
    <t>Henry Brodziak</t>
  </si>
  <si>
    <t>Mohamed Abdellahi</t>
  </si>
  <si>
    <t>Adam Blumenthal</t>
  </si>
  <si>
    <t>Barzani Mirza</t>
  </si>
  <si>
    <t>Hendrix Whiteside</t>
  </si>
  <si>
    <t>Winston Chute</t>
  </si>
  <si>
    <t>Younis Atiq</t>
  </si>
  <si>
    <t>Yousef Khan</t>
  </si>
  <si>
    <t>Milo Kaida</t>
  </si>
  <si>
    <t>Waylon Chilibeck</t>
  </si>
  <si>
    <t>Varun Murali</t>
  </si>
  <si>
    <t>Link Miles-Gardner</t>
  </si>
  <si>
    <t>Sam Ayyash</t>
  </si>
  <si>
    <t>Mohammed Dughman</t>
  </si>
  <si>
    <t>Griffin Goebel</t>
  </si>
  <si>
    <t>Arnav Kumar</t>
  </si>
  <si>
    <t>Amir Choukeir</t>
  </si>
  <si>
    <t>Mohammed Baber</t>
  </si>
  <si>
    <t>Ivan Wong</t>
  </si>
  <si>
    <t>Jacob Goebel</t>
  </si>
  <si>
    <t>Falmata Safaro</t>
  </si>
  <si>
    <t>Harry Morin</t>
  </si>
  <si>
    <t>Micah Kornik</t>
  </si>
  <si>
    <t>Aaditya Kumar</t>
  </si>
  <si>
    <t>Abdul-Azeez Ibrahim</t>
  </si>
  <si>
    <t>Esmael Barih</t>
  </si>
  <si>
    <t>Kian Sannach</t>
  </si>
  <si>
    <t>Adam Chow</t>
  </si>
  <si>
    <t>Rockwell Hancock</t>
  </si>
  <si>
    <t>Tony Hoang</t>
  </si>
  <si>
    <t>Piper Konlup</t>
  </si>
  <si>
    <t>Srihan Pasual</t>
  </si>
  <si>
    <t>Francesca Cubitt</t>
  </si>
  <si>
    <t>Acad at King Ed</t>
  </si>
  <si>
    <t>Emna Seghaier</t>
  </si>
  <si>
    <t>Ella Peterson</t>
  </si>
  <si>
    <t>Averie Geddes</t>
  </si>
  <si>
    <t>Cadence Ketler</t>
  </si>
  <si>
    <t>Aditi Kumar</t>
  </si>
  <si>
    <t>Katarina Lee</t>
  </si>
  <si>
    <t>Bienthma Basiluni</t>
  </si>
  <si>
    <t>Audrey Yin</t>
  </si>
  <si>
    <t>Eve Mandis</t>
  </si>
  <si>
    <t>Arysa K</t>
  </si>
  <si>
    <t>Aleina Jiany</t>
  </si>
  <si>
    <t>Shafag Mohamed</t>
  </si>
  <si>
    <t>Veronika Kuznietsova</t>
  </si>
  <si>
    <t>Mentallah Dawood</t>
  </si>
  <si>
    <t>Emma Kreger</t>
  </si>
  <si>
    <t>Charmaine Jones</t>
  </si>
  <si>
    <t>Teniola Babatunde</t>
  </si>
  <si>
    <t>Heidi Selmi</t>
  </si>
  <si>
    <t>Manha Hassan</t>
  </si>
  <si>
    <t>Lily Trink</t>
  </si>
  <si>
    <t>Maryama Mohamed</t>
  </si>
  <si>
    <t>Raagniya Sarup</t>
  </si>
  <si>
    <t>Lina Elsaghir</t>
  </si>
  <si>
    <t>Niah Bhavsor</t>
  </si>
  <si>
    <t>Lara Badr</t>
  </si>
  <si>
    <t>Cheveyo Porter</t>
  </si>
  <si>
    <t>Candelaria Magallan</t>
  </si>
  <si>
    <t>Evan Owens</t>
  </si>
  <si>
    <t>Ben Kwasnecha</t>
  </si>
  <si>
    <t>Miles Smith</t>
  </si>
  <si>
    <t>Carter Rosentreter</t>
  </si>
  <si>
    <t>Easton Lee</t>
  </si>
  <si>
    <t>Jack Compton</t>
  </si>
  <si>
    <t>Roland Dutrisac</t>
  </si>
  <si>
    <t>Matt Cornish</t>
  </si>
  <si>
    <t>Mohammed Elhag</t>
  </si>
  <si>
    <t>Shreyan Sawant</t>
  </si>
  <si>
    <t>Shanay Sawant</t>
  </si>
  <si>
    <t>Everett Dunfield</t>
  </si>
  <si>
    <t>Ethan Lam</t>
  </si>
  <si>
    <t>Xander Kaszuba</t>
  </si>
  <si>
    <t>Andrew Nguyen</t>
  </si>
  <si>
    <t>Lew Conklin</t>
  </si>
  <si>
    <t>Oliver Fong</t>
  </si>
  <si>
    <t>Alo Winters</t>
  </si>
  <si>
    <t>Erwin H. W.</t>
  </si>
  <si>
    <t>Krishang Vaidya</t>
  </si>
  <si>
    <t>Ayman Dubow</t>
  </si>
  <si>
    <t>Anvi Pathak</t>
  </si>
  <si>
    <t>Hunter Satie</t>
  </si>
  <si>
    <t>Mackenzie Manson</t>
  </si>
  <si>
    <t>Nada Abumudalalla</t>
  </si>
  <si>
    <t>Madalynn Gaudreault</t>
  </si>
  <si>
    <t>Lola Kaliszuk</t>
  </si>
  <si>
    <t>Temi Ahmi</t>
  </si>
  <si>
    <t>Leah Pasay</t>
  </si>
  <si>
    <t>Eve Goyeau</t>
  </si>
  <si>
    <t>Eva Diaz-Houle</t>
  </si>
  <si>
    <t>Madeline Chalifoux</t>
  </si>
  <si>
    <t>Walaa Al Issa Al Hassan</t>
  </si>
  <si>
    <t>Adara Brown-Coates</t>
  </si>
  <si>
    <t>Logan West</t>
  </si>
  <si>
    <t>Chase Crummey</t>
  </si>
  <si>
    <t>Wasiullah Hamdard</t>
  </si>
  <si>
    <t>Owen Gerstner</t>
  </si>
  <si>
    <t>Tanek Kaliszuk</t>
  </si>
  <si>
    <t>Kindle Jackson</t>
  </si>
  <si>
    <t>Abdul Alsmaiel</t>
  </si>
  <si>
    <t>Jacob Lin</t>
  </si>
  <si>
    <t>Victor Gaitan-Mora</t>
  </si>
  <si>
    <t>Vihaan Patel</t>
  </si>
  <si>
    <t>Griffen Kieller</t>
  </si>
  <si>
    <t>Jeric Dela Cruz</t>
  </si>
  <si>
    <t>Aidan Sproule</t>
  </si>
  <si>
    <t>Daniyal Rattansey</t>
  </si>
  <si>
    <t>Daha Abdullahi</t>
  </si>
  <si>
    <t>Benjamin Blatz</t>
  </si>
  <si>
    <t>Gabe Waldbillig</t>
  </si>
  <si>
    <t>Henry Wiebe</t>
  </si>
  <si>
    <t>Hani (Syed) Hassani</t>
  </si>
  <si>
    <t>Owen Taylor</t>
  </si>
  <si>
    <t>Aireas Kormish</t>
  </si>
  <si>
    <t>William Nazareth</t>
  </si>
  <si>
    <t>Majed Al Abbas</t>
  </si>
  <si>
    <t>Aariv Bhutani</t>
  </si>
  <si>
    <t>Rishik Bhutani</t>
  </si>
  <si>
    <t>Adrian Ekpo</t>
  </si>
  <si>
    <t>Aditya Pant</t>
  </si>
  <si>
    <t>Aaliyah Coppick (Callingwood)</t>
  </si>
  <si>
    <t>Aamreet Kaur Sansarwal (Menisa)</t>
  </si>
  <si>
    <t>Aaradyha Vijesh (Callingwood)</t>
  </si>
  <si>
    <t>Aasilah Piracha (Menisa)</t>
  </si>
  <si>
    <t>Abbey Davis (Holyrood)</t>
  </si>
  <si>
    <t>Abbey Pilot (Callingwood)</t>
  </si>
  <si>
    <t>Abigail Southerton (Hardisty)</t>
  </si>
  <si>
    <t>Abigail Zwaan (Mill Creek)</t>
  </si>
  <si>
    <t>Adalyn Ward (Johnny Bright)</t>
  </si>
  <si>
    <t>Adalyne White (Brander Gardens)</t>
  </si>
  <si>
    <t>Adelaide Disnard (Riverdale)</t>
  </si>
  <si>
    <t>Agatha Calagui (David Thomas King)</t>
  </si>
  <si>
    <t>Akemi Green (Patricia Heights)</t>
  </si>
  <si>
    <t>Alexa Santos (Mill Creek)</t>
  </si>
  <si>
    <t>Alexis Bell (Menisa)</t>
  </si>
  <si>
    <t>Ali McGregor (Kim Hung)</t>
  </si>
  <si>
    <t>Amalie Riddell (Belgravia)</t>
  </si>
  <si>
    <t>Amarah Kahlon (Meyokumin)</t>
  </si>
  <si>
    <t>Amelia Khans (Steinhauer)</t>
  </si>
  <si>
    <t>Amelia Schoepf (Mill Creek)</t>
  </si>
  <si>
    <t>Amelia Sisk (Rio Terrace)</t>
  </si>
  <si>
    <t>Amirah Amir (Johnny Bright)</t>
  </si>
  <si>
    <t>Ana Scheidegger (Satoo)</t>
  </si>
  <si>
    <t>Anais Brousseau (Holyrood)</t>
  </si>
  <si>
    <t>Angie Joseph (Brander Gardens)</t>
  </si>
  <si>
    <t>Anika Benerjee (Mill Creek)</t>
  </si>
  <si>
    <t>Annika Banerjee (Mill Creek)</t>
  </si>
  <si>
    <t>Anwen Flanagan (Menisa)</t>
  </si>
  <si>
    <t>Aria Monsma (Brookside)</t>
  </si>
  <si>
    <t>Ariella Thompson (David Thomas King)</t>
  </si>
  <si>
    <t>Asma Alasa (Michael Strembitsky)</t>
  </si>
  <si>
    <t>Assil Ebrahmi (Soraya Hafez)</t>
  </si>
  <si>
    <t>Audrey Bresler-Saylor (Callingwood)</t>
  </si>
  <si>
    <t>Ava Bayat (Windsor Park)</t>
  </si>
  <si>
    <t>Ava Beavington (Michael Strembitsky)</t>
  </si>
  <si>
    <t>Ava Cortes (Mill Creek)</t>
  </si>
  <si>
    <t>Avery Ertman-Simmons (David Thomas King)</t>
  </si>
  <si>
    <t>Avery Reed (David Thomas King)</t>
  </si>
  <si>
    <t>Avery Reid (David Thomas King)</t>
  </si>
  <si>
    <t>Avery Thiessen (David Thomas King)</t>
  </si>
  <si>
    <t>Avneet Kaur (Edmonton Khalsa)</t>
  </si>
  <si>
    <t>Avonlea Coffey (David Thomas King)</t>
  </si>
  <si>
    <t>Avreet Sharma (Weinlos)</t>
  </si>
  <si>
    <t>Ayla Balcarce (Mill Creek)</t>
  </si>
  <si>
    <t>Bailey Nelson (David Thomas King)</t>
  </si>
  <si>
    <t>Balcarce Ayla (Mill Creek)</t>
  </si>
  <si>
    <t>Becky Broda (Uncas)</t>
  </si>
  <si>
    <t>Blake Denys (Brander Gardens)</t>
  </si>
  <si>
    <t>Blake Matheson (Rio Terrace)</t>
  </si>
  <si>
    <t>Bridget Austrom (Brander Gardens)</t>
  </si>
  <si>
    <t>Briella Bandet (Uncas)</t>
  </si>
  <si>
    <t>Brielle Saskatchewan (Steinhauer)</t>
  </si>
  <si>
    <t>Brinley Mramor (Brander Gardens)</t>
  </si>
  <si>
    <t>Brooklyn Dueck (David Thomas King)</t>
  </si>
  <si>
    <t>Caeli Clark (Rio Terrace)</t>
  </si>
  <si>
    <t>Calla Langford (Menisa)</t>
  </si>
  <si>
    <t>Callie Goodall (Elmwood)</t>
  </si>
  <si>
    <t>Camelia Liyanage (David Thomas King)</t>
  </si>
  <si>
    <t>Catherine Hoehn (Rio Terrace)</t>
  </si>
  <si>
    <t>Charlize Symes (Belgravia)</t>
  </si>
  <si>
    <t>Charlotte Glave (Uncas)</t>
  </si>
  <si>
    <t>Chesa Zalazar (Joey Moss)</t>
  </si>
  <si>
    <t>Chloe Crick (Holyrood)</t>
  </si>
  <si>
    <t>Christine Ching (George H. Luck)</t>
  </si>
  <si>
    <t>Claire Hovland (Hardisty)</t>
  </si>
  <si>
    <t>Clara Jonzen (Brookside)</t>
  </si>
  <si>
    <t>Clementine Bachaalani-Te (Coronation)</t>
  </si>
  <si>
    <t>Danielle Burton (Weinlos)</t>
  </si>
  <si>
    <t>Denay Keeping-McCarter (Coronation)</t>
  </si>
  <si>
    <t>Devynn Mayer (Hardisty)</t>
  </si>
  <si>
    <t>Dinithi Ranaweera Mudiya (Windsor Park)</t>
  </si>
  <si>
    <t>Drishti Goundar (Kim Hung)</t>
  </si>
  <si>
    <t>Duaa Adam (Callingwood)</t>
  </si>
  <si>
    <t>Dzifah Akude (Meyokumin)</t>
  </si>
  <si>
    <t>Eleanor Stuart (David Thomas King)</t>
  </si>
  <si>
    <t>Elizabeth Jonzen (Brookside)</t>
  </si>
  <si>
    <t>Eloise Dranse-Valens (Coronation)</t>
  </si>
  <si>
    <t>Elsa Zhu (George H. Luck)</t>
  </si>
  <si>
    <t>Emery Giesbrecht (Holyrood)</t>
  </si>
  <si>
    <t>Emily Webb (Patricia Heights)</t>
  </si>
  <si>
    <t>Emily Xin (George H. Luck)</t>
  </si>
  <si>
    <t>Emma Johnson (Mill Creek)</t>
  </si>
  <si>
    <t>Emmaleigh Hebert (Johnny Bright)</t>
  </si>
  <si>
    <t>Emmeline Doerksen (Rio Terrace)</t>
  </si>
  <si>
    <t>Emrie Drummond (David Thomas King)</t>
  </si>
  <si>
    <t>Esther Batista de Alenca (Brander Gardens)</t>
  </si>
  <si>
    <t>Eva Garg (Michael Strembitsky)</t>
  </si>
  <si>
    <t>Evelyn Edwards (Menisa)</t>
  </si>
  <si>
    <t>Evelyn Sunil (Meyokumin)</t>
  </si>
  <si>
    <t>Fatima Malik (Brookside)</t>
  </si>
  <si>
    <t>Frankie Wandzilak (Holyrood)</t>
  </si>
  <si>
    <t>Greta Hovland (Hardisty)</t>
  </si>
  <si>
    <t>Gurbani Kaur Gill (Edmonton Khalsa)</t>
  </si>
  <si>
    <t>Gurnaz Kaur Virk (Edmonton Khalsa)</t>
  </si>
  <si>
    <t>Gursehaj Kaur (Menisa)</t>
  </si>
  <si>
    <t>Hadley Bruveris (Holyrood)</t>
  </si>
  <si>
    <t>Hailey Clish (Kim Hung)</t>
  </si>
  <si>
    <t>Hailey Hoyda (Unattached)</t>
  </si>
  <si>
    <t>Hannah Christensen (Elmwood)</t>
  </si>
  <si>
    <t>Harlen Bulibruck-Wilson (Hardisty)</t>
  </si>
  <si>
    <t>Harnaaz Kaur (Edmonton Khalsa)</t>
  </si>
  <si>
    <t>Harper Reid (Satoo)</t>
  </si>
  <si>
    <t>Harper Wolford (Brookside)</t>
  </si>
  <si>
    <t>Hasrt Sandhu (Johnny Bright)</t>
  </si>
  <si>
    <t>Hayden Steele (Johnny Bright)</t>
  </si>
  <si>
    <t>Hazel Giasson (Elmwood)</t>
  </si>
  <si>
    <t>Heather Furs (Rio Terrace)</t>
  </si>
  <si>
    <t>Heidi Hamilton (Brander Gardens)</t>
  </si>
  <si>
    <t>Ines Monterrosa (Mill Creek)</t>
  </si>
  <si>
    <t>Iris Ledger-Dalton (Callingwood)</t>
  </si>
  <si>
    <t>Isabella Lightfood (Weinlos)</t>
  </si>
  <si>
    <t>Isabella Soeyonggo (Belgravia)</t>
  </si>
  <si>
    <t>Isabelle Hancock (Holyrood)</t>
  </si>
  <si>
    <t>Isabelle Luchovich (Mill Creek)</t>
  </si>
  <si>
    <t>Isla Marcotte (David Thomas King)</t>
  </si>
  <si>
    <t>Isla Wright (Kim Hung)</t>
  </si>
  <si>
    <t>Ivey Smith (Rio Terrace)</t>
  </si>
  <si>
    <t>Ivy Smith (Rio Terrace)</t>
  </si>
  <si>
    <t>Izabella Motta (Johnny Bright)</t>
  </si>
  <si>
    <t>Jacqueline Yang (Mount Pleasant)</t>
  </si>
  <si>
    <t>Jade Toon (George H. Luck)</t>
  </si>
  <si>
    <t>Jamie Melli (Belgravia)</t>
  </si>
  <si>
    <t>Jana Filewich (Rutherford)</t>
  </si>
  <si>
    <t>Japman Arora (Meyokumin)</t>
  </si>
  <si>
    <t>Jaswitha Swaroopini (Brander Gardens)</t>
  </si>
  <si>
    <t>Jayla Bealer (Patricia Heights)</t>
  </si>
  <si>
    <t>Jessica Ma (Brander Gardens)</t>
  </si>
  <si>
    <t>Jiya Shah (Meyokumin)</t>
  </si>
  <si>
    <t>Jiya Subhash (Weinlos)</t>
  </si>
  <si>
    <t>Jolene Parker (Elmwood)</t>
  </si>
  <si>
    <t>Jonnie Hill (Rutherford)</t>
  </si>
  <si>
    <t>Josie Engleman (Mill Creek)</t>
  </si>
  <si>
    <t>Judy Izeldin (Brander Gardens)</t>
  </si>
  <si>
    <t>Jules Healy (Rio Terrace)</t>
  </si>
  <si>
    <t>June Zahara (Holyrood)</t>
  </si>
  <si>
    <t>Juno Orthen-Pagels (Holyrood)</t>
  </si>
  <si>
    <t>Katrina Chanter (Rio Terrace)</t>
  </si>
  <si>
    <t>Kennedy Wassing (Caledonia Park)</t>
  </si>
  <si>
    <t>Keyanna Fancey (Meyokumin)</t>
  </si>
  <si>
    <t>Kiana Dehghanpour (Windsor Park)</t>
  </si>
  <si>
    <t>Kiana Hu (Brookside)</t>
  </si>
  <si>
    <t>Kingsley Badu-Acheampong (Mill Creek)</t>
  </si>
  <si>
    <t>Kinsley Spicer (Satoo)</t>
  </si>
  <si>
    <t>Lauren Pendlebury (Rutherford)</t>
  </si>
  <si>
    <t>Leighton Pagnucco (David Thomas King)</t>
  </si>
  <si>
    <t>Leila Wong (Hardisty)</t>
  </si>
  <si>
    <t>Lexi Wagontall (Brander Gardens)</t>
  </si>
  <si>
    <t>Liliana Zahara (Holyrood)</t>
  </si>
  <si>
    <t>Lilly O'Neill (Hardisty)</t>
  </si>
  <si>
    <t>Lily Lee (Satoo)</t>
  </si>
  <si>
    <t>Lucy Frey (Holyrood)</t>
  </si>
  <si>
    <t>Lucy Ji (Windsor Park)</t>
  </si>
  <si>
    <t>Luisa Cubitt (Belgravia)</t>
  </si>
  <si>
    <t>Luisa Green (Mill Creek)</t>
  </si>
  <si>
    <t>Lydia Shi (Windsor Park)</t>
  </si>
  <si>
    <t>Lyla Boettger (Westglen)</t>
  </si>
  <si>
    <t>Lyla Brunsch (Michael Strembitsky)</t>
  </si>
  <si>
    <t>Lynden McMillan (Johnny Bright)</t>
  </si>
  <si>
    <t>Lynn Nyakundi (Coralwood Advent)</t>
  </si>
  <si>
    <t>Macey Kerby (Brander Gardens)</t>
  </si>
  <si>
    <t>Mackenzie Litke (Uncas)</t>
  </si>
  <si>
    <t>Madeline Biensch (George H. Luck)</t>
  </si>
  <si>
    <t>Madelyn Polack (David Thomas King)</t>
  </si>
  <si>
    <t>Madison Denia (Mount Pleasant)</t>
  </si>
  <si>
    <t>Madison Hutton (Kim Hung)</t>
  </si>
  <si>
    <t>Maggie Waroway (Patricia Heights)</t>
  </si>
  <si>
    <t>Mahalia Agho (Kim Hung)</t>
  </si>
  <si>
    <t>Maia Vinge (Elmwood)</t>
  </si>
  <si>
    <t>Malayna Potter (Mill Creek)</t>
  </si>
  <si>
    <t>Maliyah Eustace (Brander Gardens)</t>
  </si>
  <si>
    <t>Marina Kirkland (Elmwood)</t>
  </si>
  <si>
    <t>Mehtabjot Dhaliwal (Meyokumin)</t>
  </si>
  <si>
    <t>Meika Wasylciw (Uncas)</t>
  </si>
  <si>
    <t>Mikaela Banag (David Thomas King)</t>
  </si>
  <si>
    <t>Mila Sandhu (Michael Strembitsky)</t>
  </si>
  <si>
    <t>Mirii Alexis (Kim Hung)</t>
  </si>
  <si>
    <t>Molly Brogan (Kim Hung)</t>
  </si>
  <si>
    <t>Molly Estabrooks (Belgravia)</t>
  </si>
  <si>
    <t>Muntaha Abdullah (Steinhauer)</t>
  </si>
  <si>
    <t>Naaz Kaur Randhawa (Edmonton Khalsa)</t>
  </si>
  <si>
    <t>Natalia Harwood (Menisa)</t>
  </si>
  <si>
    <t>Natalie Chihrin (Windsor Park)</t>
  </si>
  <si>
    <t>Natalie Heuer (Kim Hung)</t>
  </si>
  <si>
    <t>Natalie Robertson (David Thomas King)</t>
  </si>
  <si>
    <t>Nina Van der Merwe (Joseph M. Demko)</t>
  </si>
  <si>
    <t>Nora Kubik (Brander Gardens)</t>
  </si>
  <si>
    <t>Norah Mior (Joey Moss)</t>
  </si>
  <si>
    <t>Nyla Anderson (Brookside)</t>
  </si>
  <si>
    <t>Olive Putnam (Mill Creek)</t>
  </si>
  <si>
    <t>Orourke Ellena (Mill Creek)</t>
  </si>
  <si>
    <t>Paisley Dowdle (Brander Gardens)</t>
  </si>
  <si>
    <t>Parker Irving (David Thomas King)</t>
  </si>
  <si>
    <t>Penelope Whitmore (Patricia Heights)</t>
  </si>
  <si>
    <t>Petra Maric (Patricia Heights)</t>
  </si>
  <si>
    <t>Polina Shlapak (Riverdale)</t>
  </si>
  <si>
    <t>Prabal Bains (Edmonton Khalsa)</t>
  </si>
  <si>
    <t>Rachel Marsh (Johnny Bright)</t>
  </si>
  <si>
    <t>Reese Carlson (Brander Gardens)</t>
  </si>
  <si>
    <t>Reese Hill (David Thomas King)</t>
  </si>
  <si>
    <t>Robin Lawrence (Rio Terrace)</t>
  </si>
  <si>
    <t>Rory Needham (Caledonia Park)</t>
  </si>
  <si>
    <t>Rosalie Inwood (Belgravia)</t>
  </si>
  <si>
    <t>Roselyn Sumal (Soraya Hafez)</t>
  </si>
  <si>
    <t>Saanjpreet Kaur (Weinlos)</t>
  </si>
  <si>
    <t>Sadie Whalen (Kim Hung)</t>
  </si>
  <si>
    <t>Saige Thivierge (David Thomas King)</t>
  </si>
  <si>
    <t>Sarah Milotte (Uncas)</t>
  </si>
  <si>
    <t>Sehej Kaur Bhullar (Edmonton Khalsa)</t>
  </si>
  <si>
    <t>Settara Cardinal (Brookside)</t>
  </si>
  <si>
    <t>Shanaya Kumar (Kildare)</t>
  </si>
  <si>
    <t>Shanvitha Vijayaragavan (Steinhauer)</t>
  </si>
  <si>
    <t>Sloane Boily (Coronation)</t>
  </si>
  <si>
    <t>Sloane Cherenyk (Elmwood)</t>
  </si>
  <si>
    <t>Sloane MacLean (Elmwood)</t>
  </si>
  <si>
    <t>Sloane McLean (Elmwood)</t>
  </si>
  <si>
    <t>Sofia McLaren-Barrales (Mill Creek)</t>
  </si>
  <si>
    <t>Solomiya Kornatska (Brander Gardens)</t>
  </si>
  <si>
    <t>Sophia Khosla (David Thomas King)</t>
  </si>
  <si>
    <t>Sydney Russell (Patricia Heights)</t>
  </si>
  <si>
    <t>Taylor Robinson (Brookside)</t>
  </si>
  <si>
    <t>Tess Yurkiw (Holyrood)</t>
  </si>
  <si>
    <t>Tessa Winwood (Kim Hung)</t>
  </si>
  <si>
    <t>Tia Huffman (Soraya Hafez)</t>
  </si>
  <si>
    <t>Toluwani Aderoju (Meyokumin)</t>
  </si>
  <si>
    <t>Toral Odedara (Meyokumin)</t>
  </si>
  <si>
    <t>Winnie Stikesma (Rutherford)</t>
  </si>
  <si>
    <t>Winnie Stiksma (Rutherford)</t>
  </si>
  <si>
    <t>Zandreya Green (Patricia Heights)</t>
  </si>
  <si>
    <t>Zhane Mayo (Coralwood Advent)</t>
  </si>
  <si>
    <t>Zoe Doyle (Mill Creek)</t>
  </si>
  <si>
    <t>Zoya Jawed (Mount Pleasant)</t>
  </si>
  <si>
    <t>Aarav Dhoundiyal (Weinlos)</t>
  </si>
  <si>
    <t>Aaron Torralba (David Thomas King)</t>
  </si>
  <si>
    <t>Ace Bigieras (Kim Hung)</t>
  </si>
  <si>
    <t>Adrien Lambert (Rio Terrace)</t>
  </si>
  <si>
    <t>Agra Mehta (Meyokumin)</t>
  </si>
  <si>
    <t>Ahyan Husain (Meyokumin)</t>
  </si>
  <si>
    <t>Aiden Mensink (Hardisty)</t>
  </si>
  <si>
    <t>Aldous Gaumont (George H. Luck)</t>
  </si>
  <si>
    <t>Alexander Zibuya (David Thomas King)</t>
  </si>
  <si>
    <t>Alexsa Budimir (Rio Terrace)</t>
  </si>
  <si>
    <t>Ali Khan (Rio Terrace)</t>
  </si>
  <si>
    <t>Allen Norman (Weinlos)</t>
  </si>
  <si>
    <t>Amitoj Singh (Edmonton Khalsa)</t>
  </si>
  <si>
    <t>Anas Abdallah (Callingwood)</t>
  </si>
  <si>
    <t>Anders Solbak (Rio Terrace)</t>
  </si>
  <si>
    <t>Andrew Sawa (Kim Hung)</t>
  </si>
  <si>
    <t>Arlo Dawson-Edwards (Rio Terrace)</t>
  </si>
  <si>
    <t>Ashton Spelrem (Callingwood)</t>
  </si>
  <si>
    <t>Atharva Sharma (Michael Strembitsky)</t>
  </si>
  <si>
    <t>Avery Radke (Uncas)</t>
  </si>
  <si>
    <t>Ayden Dobby (David Thomas King)</t>
  </si>
  <si>
    <t>Ayrik Zarei (Windsor Park)</t>
  </si>
  <si>
    <t>Barry Walsh (Holyrood)</t>
  </si>
  <si>
    <t>Beckett Miller (Johnny Bright)</t>
  </si>
  <si>
    <t>Benjamin Pearson (Brookside)</t>
  </si>
  <si>
    <t>Benjamin Saez Garrido (Mill Creek)</t>
  </si>
  <si>
    <t>Bennett Armstrong (Rio Terrace)</t>
  </si>
  <si>
    <t>Bennett Wiles (Kim Hung)</t>
  </si>
  <si>
    <t>Benning Agnew (Belgravia)</t>
  </si>
  <si>
    <t>Bhavdalip Dhaliwal (Meyokumin)</t>
  </si>
  <si>
    <t>Bikram Singh Dhaliwal (Edmonton Khalsa)</t>
  </si>
  <si>
    <t>Bodhi Vargo (Westglen)</t>
  </si>
  <si>
    <t>Bodie Elko (Uncas)</t>
  </si>
  <si>
    <t>Brayden Stewart (Kim Hung)</t>
  </si>
  <si>
    <t>Brook Tyler (Kim Hung)</t>
  </si>
  <si>
    <t>Bryant Owen (Johnny Bright)</t>
  </si>
  <si>
    <t>Buster Bell (Holyrood)</t>
  </si>
  <si>
    <t>Caiden Stephens (David Thomas King)</t>
  </si>
  <si>
    <t>Caleb Carnagie (David Thomas King)</t>
  </si>
  <si>
    <t>Carl-Jacob (Cj) Cacal (David Thomas King)</t>
  </si>
  <si>
    <t>Carson Whyte (Coralwood Advent)</t>
  </si>
  <si>
    <t>Casey Friedenberger (Belgravia)</t>
  </si>
  <si>
    <t>Casey Paulson (Rio Terrace)</t>
  </si>
  <si>
    <t>Charles Steed (Michael Strembitsky)</t>
  </si>
  <si>
    <t>Charlie Benetreau (Holyrood)</t>
  </si>
  <si>
    <t>Chris Marvilla (David Thomas King)</t>
  </si>
  <si>
    <t>Coen Bauld (George H. Luck)</t>
  </si>
  <si>
    <t>Cohen Golinsky (Caledonia Park)</t>
  </si>
  <si>
    <t>Cole Watson (Holyrood)</t>
  </si>
  <si>
    <t>Colin Zwicker (Brander Gardens)</t>
  </si>
  <si>
    <t>Connor Davidson (Johnny Bright)</t>
  </si>
  <si>
    <t>Cyrus Powell (Satoo)</t>
  </si>
  <si>
    <t>Daksh Raj (David Thomas King)</t>
  </si>
  <si>
    <t>Daryl Fan (Windsor Park)</t>
  </si>
  <si>
    <t>Dawson Downar (George H. Luck)</t>
  </si>
  <si>
    <t>Deandrei Cabradilla (David Thomas King)</t>
  </si>
  <si>
    <t>Declan Schwirtz (Windsor Park)</t>
  </si>
  <si>
    <t>Declyn Marrelli (Kim Hung)</t>
  </si>
  <si>
    <t>Deklynn Travis (Menisa)</t>
  </si>
  <si>
    <t>Desmond Westworth (Hardisty)</t>
  </si>
  <si>
    <t>Devansh Joshi (Meyokumin)</t>
  </si>
  <si>
    <t>Didar Singh (Edmonton Khalsa)</t>
  </si>
  <si>
    <t>Dilraaj Bhandal (Edmonton Khalsa)</t>
  </si>
  <si>
    <t>Dinelka Rathnayake Mudiy (David Thomas King)</t>
  </si>
  <si>
    <t>Dominic Riske (Rio Terrace)</t>
  </si>
  <si>
    <t>Eden Byoh (Michael Strembitsky)</t>
  </si>
  <si>
    <t>Edgar Greenfield (Holyrood)</t>
  </si>
  <si>
    <t>Efe Calimsiz (George H. Luck)</t>
  </si>
  <si>
    <t>Ekamjeet Singh Sidhu (Edmonton Khalsa)</t>
  </si>
  <si>
    <t>Eli Corrigan (Brookside)</t>
  </si>
  <si>
    <t>Eli Radchenko (Uncas)</t>
  </si>
  <si>
    <t>Elijah Fung (David Thomas King)</t>
  </si>
  <si>
    <t>Elliot Samuel (Holyrood)</t>
  </si>
  <si>
    <t>Elliot Schaefer (Riverdale)</t>
  </si>
  <si>
    <t>Elliott Doell (Menisa)</t>
  </si>
  <si>
    <t>Elon Fraser (Michael Strembitsky)</t>
  </si>
  <si>
    <t>Ely Abboud (Rio Terrace)</t>
  </si>
  <si>
    <t>Emerson Richter (Coralwood Advent)</t>
  </si>
  <si>
    <t>Emmett Booth (George H. Luck)</t>
  </si>
  <si>
    <t>Emmett Gooding (Brander Gardens)</t>
  </si>
  <si>
    <t>Emmett Yong (David Thomas King)</t>
  </si>
  <si>
    <t>Enrique Gerbacio Edwards (Mill Creek)</t>
  </si>
  <si>
    <t>Erasmus Marchen (Holyrood)</t>
  </si>
  <si>
    <t>Erik Berger (Holyrood)</t>
  </si>
  <si>
    <t>Erik Delblanc (Rio Terrace)</t>
  </si>
  <si>
    <t>Ethan Lester (Joey Moss)</t>
  </si>
  <si>
    <t>Ethan Zamir (George H. Luck)</t>
  </si>
  <si>
    <t>Ezra Gunette (Elmwood)</t>
  </si>
  <si>
    <t>Finn Garagan (Caledonia Park)</t>
  </si>
  <si>
    <t>Fynn Burrows (Patricia Heights)</t>
  </si>
  <si>
    <t>Gabriel Gagnon (Caledonia Park)</t>
  </si>
  <si>
    <t>Garrett Dore (Kim Hung)</t>
  </si>
  <si>
    <t>Gavin Downar (George H. Luck)</t>
  </si>
  <si>
    <t>George Kemp (George H. Luck)</t>
  </si>
  <si>
    <t>Geraint Wolansky (George H. Luck)</t>
  </si>
  <si>
    <t>Griffin Leong (David Thomas King)</t>
  </si>
  <si>
    <t>Haksh Grewal (Meyokumin)</t>
  </si>
  <si>
    <t>Hareesh Chandrasekar (David Thomas King)</t>
  </si>
  <si>
    <t>Harris Jawed (Mount Pleasant)</t>
  </si>
  <si>
    <t>Harrison Delos Angeles (Kim Hung)</t>
  </si>
  <si>
    <t>Harrison Kennet (Michael Strembitsky)</t>
  </si>
  <si>
    <t>Hassaan Gill (George H. Luck)</t>
  </si>
  <si>
    <t>Heath Romanchuk (Johnny Bright)</t>
  </si>
  <si>
    <t>Hendrix Brintnell (Riverdale)</t>
  </si>
  <si>
    <t>Henry Manchuk (Belgravia)</t>
  </si>
  <si>
    <t>Henry Wang (George H. Luck)</t>
  </si>
  <si>
    <t>Himmat Sekhon (Edmonton Khalsa)</t>
  </si>
  <si>
    <t>Humaid Rafiz (George H. Luck)</t>
  </si>
  <si>
    <t>Hunter Mclellan (Holyrood)</t>
  </si>
  <si>
    <t>Hunter Terry (Johnny Bright)</t>
  </si>
  <si>
    <t>Ibrahim Syed (Steinhauer)</t>
  </si>
  <si>
    <t>Ilyaas Alami (Meyokumin)</t>
  </si>
  <si>
    <t>Ishaan Shinoj (Kim Hung)</t>
  </si>
  <si>
    <t>Jace Tomcej (Belgravia)</t>
  </si>
  <si>
    <t>Jack Bricker (Johnny Bright)</t>
  </si>
  <si>
    <t>Jack Hudec (Hardisty)</t>
  </si>
  <si>
    <t>Jacob Cox (Pleasantview Com)</t>
  </si>
  <si>
    <t>Jaidyn Bassi (Weinlos)</t>
  </si>
  <si>
    <t>Jake Brown Yeats (Brander Gardens)</t>
  </si>
  <si>
    <t>James Brusnyk (Westglen)</t>
  </si>
  <si>
    <t>Jaskirat Singh Bhatti (Edmonton Khalsa)</t>
  </si>
  <si>
    <t>Jasnoor Singh (Menisa)</t>
  </si>
  <si>
    <t>Jasper Wagner (Unattached)</t>
  </si>
  <si>
    <t>Jaxen Cornelius (Kim Hung)</t>
  </si>
  <si>
    <t>Jayden Muhindo (Coralwood Advent)</t>
  </si>
  <si>
    <t>Jayden Yang (Mount Pleasant)</t>
  </si>
  <si>
    <t>Joe Steffler (Belgravia)</t>
  </si>
  <si>
    <t>Joseph Adeeb (Windsor Park)</t>
  </si>
  <si>
    <t>Joseph Mariciak (Holyrood)</t>
  </si>
  <si>
    <t>Joseph Marzczak (Holyrood)</t>
  </si>
  <si>
    <t>Joshua Zhao (Mount Pleasant)</t>
  </si>
  <si>
    <t>Jude Glynn (Belgravia)</t>
  </si>
  <si>
    <t>Julien Desaulniers (Mount Pleasant)</t>
  </si>
  <si>
    <t>Kaden Scott (Holyrood)</t>
  </si>
  <si>
    <t>Kai Leong (Donald R. Getty)</t>
  </si>
  <si>
    <t>Kai Letailleur (Westglen)</t>
  </si>
  <si>
    <t>Karim Daniyar (Brookside)</t>
  </si>
  <si>
    <t>Kase Friesen (Brander Gardens)</t>
  </si>
  <si>
    <t>Kian Turkington (Rutherford)</t>
  </si>
  <si>
    <t>Kieran Calvert (Brander Gardens)</t>
  </si>
  <si>
    <t>Kingsley Gilborn (Brander Gardens)</t>
  </si>
  <si>
    <t>Krishiv Suri (Windsor Park)</t>
  </si>
  <si>
    <t>Lawson Kerry (Holyrood)</t>
  </si>
  <si>
    <t>Lazar Gorjanovic (George H. Luck)</t>
  </si>
  <si>
    <t>Leandro Dutra (Mill Creek)</t>
  </si>
  <si>
    <t>Lennox Olsen (Kim Hung)</t>
  </si>
  <si>
    <t>Leonidas Schilling-Gonza (Mill Creek)</t>
  </si>
  <si>
    <t>Levon Martin-Findling (Rutherford)</t>
  </si>
  <si>
    <t>Levon Phelan (Holyrood)</t>
  </si>
  <si>
    <t>Liam Hills (Caledonia Park)</t>
  </si>
  <si>
    <t>Liam Zayn Katinding (Meyokumin)</t>
  </si>
  <si>
    <t>Lincoln Joss-Soderberg (Elmwood)</t>
  </si>
  <si>
    <t>Lincoln Rostalski (Satoo)</t>
  </si>
  <si>
    <t>Logan Van Reyen (Michael Strembitsky)</t>
  </si>
  <si>
    <t>Lovepreet Kang (Meyokumin)</t>
  </si>
  <si>
    <t>Luca Chute (Johnny Bright)</t>
  </si>
  <si>
    <t>Madoc Livingston (Mount Pleasant)</t>
  </si>
  <si>
    <t>Maksim Abdalkader (Belgravia)</t>
  </si>
  <si>
    <t>Maksim Vereschagin (Kim Hung)</t>
  </si>
  <si>
    <t>Marcus Bach (Rio Terrace)</t>
  </si>
  <si>
    <t>Marcus Croxen (Belgravia)</t>
  </si>
  <si>
    <t>Markus Schmidtchen (Uncas)</t>
  </si>
  <si>
    <t>Marshall Wells (Johnny Bright)</t>
  </si>
  <si>
    <t>Mason Green (David Thomas King)</t>
  </si>
  <si>
    <t>Mason Kingsley (Weinlos)</t>
  </si>
  <si>
    <t>Matthew Linkletter (Rio Terrace)</t>
  </si>
  <si>
    <t>Matthew Sharpe (George H. Luck)</t>
  </si>
  <si>
    <t>Max Augustine (Kim Hung)</t>
  </si>
  <si>
    <t>Max Golinsky (Caledonia Park)</t>
  </si>
  <si>
    <t>Max Gunn (Rio Terrace)</t>
  </si>
  <si>
    <t>Maxwell Varma (Soraya Hafez)</t>
  </si>
  <si>
    <t>Michael Perreault (Michael Strembitsky)</t>
  </si>
  <si>
    <t>Michael Peterson (Rutherford)</t>
  </si>
  <si>
    <t>Mikko Arbour (Uncas)</t>
  </si>
  <si>
    <t>Miles Helgren (Patricia Heights)</t>
  </si>
  <si>
    <t>Miles Jeroncic (Brander Gardens)</t>
  </si>
  <si>
    <t>Milo Bradshaw (Westglen)</t>
  </si>
  <si>
    <t>Mindina Kheugampola (Steinhauer)</t>
  </si>
  <si>
    <t>Monty Fowler (George H. Luck)</t>
  </si>
  <si>
    <t>Moritz Stakiw (Rio Terrace)</t>
  </si>
  <si>
    <t>Nahom Biniyam (Callingwood)</t>
  </si>
  <si>
    <t>Nash Deeks (Brookside)</t>
  </si>
  <si>
    <t>Nate Ludwig (Kildare)</t>
  </si>
  <si>
    <t>Nateo Guimberteau (Mill Creek)</t>
  </si>
  <si>
    <t>Nathan Christensen (Elmwood)</t>
  </si>
  <si>
    <t>Nathan Kuperus (Parkallen)</t>
  </si>
  <si>
    <t>Nathan Maro (Johnny Bright)</t>
  </si>
  <si>
    <t>Nathan Scheuerman (Brookside)</t>
  </si>
  <si>
    <t>Navfateh Mangat (David Thomas King)</t>
  </si>
  <si>
    <t>Nicholas McGee (Brookside)</t>
  </si>
  <si>
    <t>Nicholas Shea (Steinhauer)</t>
  </si>
  <si>
    <t>Nico Marshall (Belgravia)</t>
  </si>
  <si>
    <t>Nihalvir Singh (Edmonton Khalsa)</t>
  </si>
  <si>
    <t>Niklas Kison (Rio Terrace)</t>
  </si>
  <si>
    <t>Nixon Publow (Constable Daniel)</t>
  </si>
  <si>
    <t>Noah Brennan (David Thomas King)</t>
  </si>
  <si>
    <t>Odysseus Lagrelle (Satoo)</t>
  </si>
  <si>
    <t>Ohene Akuamoah-Boateng (Kim Hung)</t>
  </si>
  <si>
    <t>Oilie Chun (Holyrood)</t>
  </si>
  <si>
    <t>Onyx Reyes (Mill Creek)</t>
  </si>
  <si>
    <t>Owen Ketler (Westglen)</t>
  </si>
  <si>
    <t>Oz MacGregor (George H. Luck)</t>
  </si>
  <si>
    <t>Parker Drysdale (Kim Hung)</t>
  </si>
  <si>
    <t>Parker Sharpe (George H. Luck)</t>
  </si>
  <si>
    <t>Pasha Andriushenkov (Callingwood)</t>
  </si>
  <si>
    <t>Peter Downing (Johnny Bright)</t>
  </si>
  <si>
    <t>Qiell Agreda (Hardisty)</t>
  </si>
  <si>
    <t>Quayde Ong (Kim Hung)</t>
  </si>
  <si>
    <t>Quinn Simpson (Kim Hung)</t>
  </si>
  <si>
    <t>Raahim Afrasiab (Meyokumin)</t>
  </si>
  <si>
    <t>Ranbir Singh Grewal (Edmonton Khalsa)</t>
  </si>
  <si>
    <t>Rayan Yazdani (Rio Terrace)</t>
  </si>
  <si>
    <t>Remi Gravel (Brander Gardens)</t>
  </si>
  <si>
    <t>Remi Thompson (Steinhauer)</t>
  </si>
  <si>
    <t>Revin Mador (George H. Luck)</t>
  </si>
  <si>
    <t>Rhett Neufeld (Uncas)</t>
  </si>
  <si>
    <t>Rhythm Subedi (Meyokumin)</t>
  </si>
  <si>
    <t>Riley Barr (Elmwood)</t>
  </si>
  <si>
    <t>River Gainer (Rio Terrace)</t>
  </si>
  <si>
    <t>Ryan Mahmoudi (Mount Pleasant)</t>
  </si>
  <si>
    <t>Ryan Shen (David Thomas King)</t>
  </si>
  <si>
    <t>Ryker Hart (Uncas)</t>
  </si>
  <si>
    <t>Ryker Lepage (Uncas)</t>
  </si>
  <si>
    <t>Rylan Felix (David Thomas King)</t>
  </si>
  <si>
    <t>Sahil Anjum (George H. Luck)</t>
  </si>
  <si>
    <t>Seb Wolfli (Brander Gardens)</t>
  </si>
  <si>
    <t>Shiv Patel (Weinlos)</t>
  </si>
  <si>
    <t>Shiva Navin Brahtel (Meyokumin)</t>
  </si>
  <si>
    <t>Simon Part (Brander Gardens)</t>
  </si>
  <si>
    <t>Steven Burkitt (Menisa)</t>
  </si>
  <si>
    <t>Sullivan Fleetwood (David Thomas King)</t>
  </si>
  <si>
    <t>Tathya Patel (Meyokumin)</t>
  </si>
  <si>
    <t>Tejvir Waraich (Meyokumin)</t>
  </si>
  <si>
    <t>Tennyson Gaumont (George H. Luck)</t>
  </si>
  <si>
    <t>Thabith Hamit (Callingwood)</t>
  </si>
  <si>
    <t>Theo Morill (Holyrood)</t>
  </si>
  <si>
    <t>Thomas Deck (Rio Terrace)</t>
  </si>
  <si>
    <t>Thomas Job (Rio Terrace)</t>
  </si>
  <si>
    <t>Ting Marip (Hardisty)</t>
  </si>
  <si>
    <t>Tyson Reed (David Thomas King)</t>
  </si>
  <si>
    <t>Uriah Lamouche (Mill Creek)</t>
  </si>
  <si>
    <t>Varian McClune (David Thomas King)</t>
  </si>
  <si>
    <t>Vaughn Paxman (Hardisty)</t>
  </si>
  <si>
    <t>Victor Wang (George H. Luck)</t>
  </si>
  <si>
    <t>Vincent Hsuhsiung (Johnny Bright)</t>
  </si>
  <si>
    <t>Vincent Shah (Mill Creek)</t>
  </si>
  <si>
    <t>Walker Yonge (Belgravia)</t>
  </si>
  <si>
    <t>Walter Benbow (Hardisty)</t>
  </si>
  <si>
    <t>William Ondrus (George H. Luck)</t>
  </si>
  <si>
    <t>William Vanden Ham (Westglen)</t>
  </si>
  <si>
    <t>William Wheeler (Rio Terrace)</t>
  </si>
  <si>
    <t>William Xu (George H. Luck)</t>
  </si>
  <si>
    <t>Yoma odjegba (Joey Moss)</t>
  </si>
  <si>
    <t>Yunu Park (Joey Moss)</t>
  </si>
  <si>
    <t>Zachary Duval (Rio Terrace)</t>
  </si>
  <si>
    <t>Zachary Zamir (George H. Luck)</t>
  </si>
  <si>
    <t>Zackery Wilson (Kildare)</t>
  </si>
  <si>
    <t>Zakkary Watson (Menisa)</t>
  </si>
  <si>
    <t>Zayden Magega (Kim Hung)</t>
  </si>
  <si>
    <t>Aanvy Praveen (Weinlos)</t>
  </si>
  <si>
    <t>Abby Hryckowian (Pine Street)</t>
  </si>
  <si>
    <t>Abigail Hirpa (Aurora Charter)</t>
  </si>
  <si>
    <t>Adalyn Webster (Centennial)</t>
  </si>
  <si>
    <t>Adaya Mison (Victoria)</t>
  </si>
  <si>
    <t>Addie Heppner (LaPerle)</t>
  </si>
  <si>
    <t>Adelaide Campbell (Forest Heights)</t>
  </si>
  <si>
    <t>Afra Safder (Mount Pleasant)</t>
  </si>
  <si>
    <t>Aiza Alam (Stratford)</t>
  </si>
  <si>
    <t>Alia Alia Farah (MAC Islamic)</t>
  </si>
  <si>
    <t>Alora Menard (Rio Terrace)</t>
  </si>
  <si>
    <t>Alyssa Catacutan (Menisa)</t>
  </si>
  <si>
    <t>Amaanat Kaur Sidhu (Aurora Charter)</t>
  </si>
  <si>
    <t>Ameera Mahmoud (David Thomas King)</t>
  </si>
  <si>
    <t>Amelia Cha (Richard Secord)</t>
  </si>
  <si>
    <t>Amelia Nikapityiawithana (Aurora Charter)</t>
  </si>
  <si>
    <t>Amelie Dhanoa (Windsor Park)</t>
  </si>
  <si>
    <t>Amelie Keane (Forest Heights)</t>
  </si>
  <si>
    <t>Amora Zino (David Thomas King)</t>
  </si>
  <si>
    <t>Amy Xu (Westbrook)</t>
  </si>
  <si>
    <t>Anna Pieterse (Johnny Bright)</t>
  </si>
  <si>
    <t>Anouk Slotboom- Devlin (Rio Terrace)</t>
  </si>
  <si>
    <t>Ariana Bhojani (Richard Secord)</t>
  </si>
  <si>
    <t>Ariana Kiai (Richard Secord)</t>
  </si>
  <si>
    <t>Arianne Goguen (Stratford)</t>
  </si>
  <si>
    <t>Arina Kornieieva (Lynnwood)</t>
  </si>
  <si>
    <t>Arwa Javed (Stratford)</t>
  </si>
  <si>
    <t>Aryana Strudwick (Windsor Park)</t>
  </si>
  <si>
    <t>Aseel Hassan (Stratford)</t>
  </si>
  <si>
    <t>Ash Odsen (Richard Secord)</t>
  </si>
  <si>
    <t>Aubrey Shaw (LaPerle)</t>
  </si>
  <si>
    <t>Audrey Guignard (Menisa)</t>
  </si>
  <si>
    <t>Avery Harder (Michael A. Kostek)</t>
  </si>
  <si>
    <t>Avleen Kaur Dhillon (Edmonton Khalsa)</t>
  </si>
  <si>
    <t>Aylin Satybaldiyeva (Brookside)</t>
  </si>
  <si>
    <t>Beatrix Hamilton (Patricia Heights)</t>
  </si>
  <si>
    <t>Belle Virata (David Thomas King)</t>
  </si>
  <si>
    <t>Bethany Gebeyehu (Meyokumin)</t>
  </si>
  <si>
    <t>Biftu Bari (Coralwood Advent)</t>
  </si>
  <si>
    <t>Biiftuu Dabala (Aurora Charter)</t>
  </si>
  <si>
    <t>Brae Smith (Riverdale)</t>
  </si>
  <si>
    <t>Brielle Wilson (Kim Hung)</t>
  </si>
  <si>
    <t>Bristol Duncan (Ellerslie Campus)</t>
  </si>
  <si>
    <t>Brynlee West (Pine Street)</t>
  </si>
  <si>
    <t>Brynn Sproule (Pine Street)</t>
  </si>
  <si>
    <t>Brynn St. Germain (Centennial)</t>
  </si>
  <si>
    <t>Cassidy Eltom (Forest Heights)</t>
  </si>
  <si>
    <t>Charlie DeCoine (Donald R. Getty)</t>
  </si>
  <si>
    <t>Charlie Wardgoodwin (Richard Secord)</t>
  </si>
  <si>
    <t>Charlotte Lau (Earl Buxton)</t>
  </si>
  <si>
    <t>Charlotte Tam (LaPerle)</t>
  </si>
  <si>
    <t>Charlotte Warner (Victoria)</t>
  </si>
  <si>
    <t>Charlotte Wheeler (Elmwood)</t>
  </si>
  <si>
    <t>Chelsea Carroll (Constable Daniel)</t>
  </si>
  <si>
    <t>Claire Gibeault (King Edward)</t>
  </si>
  <si>
    <t>Claire McKay-Tamsey (Holyrood)</t>
  </si>
  <si>
    <t>Clara Lyste (David Thomas King)</t>
  </si>
  <si>
    <t>Clara Stepney (Michael A. Kostek)</t>
  </si>
  <si>
    <t>Coral Marshall-Murfa (Rio Terrace)</t>
  </si>
  <si>
    <t>Delsie Mayo (Soraya Hafez)</t>
  </si>
  <si>
    <t>Demi Rabin (Mount Pleasant)</t>
  </si>
  <si>
    <t>Edith Fetterly (Rutherford)</t>
  </si>
  <si>
    <t>Eeva Yliruusi (Donald R. Getty)</t>
  </si>
  <si>
    <t>Efe Mike Ifeta (Donald R. Getty)</t>
  </si>
  <si>
    <t>Eknoor Kaur Jhajj (Edmonton Khalsa)</t>
  </si>
  <si>
    <t>Eleanor Parisian (Callingwood)</t>
  </si>
  <si>
    <t>Elena Mae Kaur Bal (Edmonton Khalsa)</t>
  </si>
  <si>
    <t>Elizabeth Jismon (Aurora Charter)</t>
  </si>
  <si>
    <t>Elizabeth Kwan (Richard Secord)</t>
  </si>
  <si>
    <t>Ella Dauvin (Westbrook)</t>
  </si>
  <si>
    <t>Ella Gardiner (David Thomas King)</t>
  </si>
  <si>
    <t>Ella Januario (Rio Terrace)</t>
  </si>
  <si>
    <t>Ella Stegman (Constable Daniel)</t>
  </si>
  <si>
    <t>Ellie de Moissac (Brookside)</t>
  </si>
  <si>
    <t>Ellie Shoemaker (Gabrielle Roy)</t>
  </si>
  <si>
    <t>Eloise Johnson (Michael A. Kostek)</t>
  </si>
  <si>
    <t>Elora Squires-Newman (LaPerle)</t>
  </si>
  <si>
    <t>Emery Korthuis (Centennial)</t>
  </si>
  <si>
    <t>Emily Evans (Kim Hung)</t>
  </si>
  <si>
    <t>Emily Hu (Windsor Park)</t>
  </si>
  <si>
    <t>Emily Stone (Menisa)</t>
  </si>
  <si>
    <t>Emma Cabeza Castro (Laurier Heights)</t>
  </si>
  <si>
    <t>Emma Kellerman (Laurier Heights)</t>
  </si>
  <si>
    <t>Emma Smith (LaPerle)</t>
  </si>
  <si>
    <t>Emmerson Butlin (Earl Buxton)</t>
  </si>
  <si>
    <t>Esther Lam (LaPerle)</t>
  </si>
  <si>
    <t>Eva Smith (Aurora Charter)</t>
  </si>
  <si>
    <t>Evaniya Sam (Aurora Charter)</t>
  </si>
  <si>
    <t>Evelyn Spence (Kildare)</t>
  </si>
  <si>
    <t>Everly Korobanik (Constable Daniel)</t>
  </si>
  <si>
    <t>Everly Schuman (Constable Daniel)</t>
  </si>
  <si>
    <t>Eviana Williams (Hardisty)</t>
  </si>
  <si>
    <t>Evie Crowe (Kim Hung)</t>
  </si>
  <si>
    <t>Fadil Raheem (Richard Secord)</t>
  </si>
  <si>
    <t>Faiza Abdisafi (J.A. Fife)</t>
  </si>
  <si>
    <t>Freya Odsen (Richard Secord)</t>
  </si>
  <si>
    <t>Ganeev Badwal (Meyokumin)</t>
  </si>
  <si>
    <t>Georgia Kuefler (Michael A. Kostek)</t>
  </si>
  <si>
    <t>Gloria Gai (George P. Nicholson)</t>
  </si>
  <si>
    <t>Glory Stewart (Weinlos)</t>
  </si>
  <si>
    <t>Grace Breitkreuz (Hardisty)</t>
  </si>
  <si>
    <t>Grace Durette (Forest Heights)</t>
  </si>
  <si>
    <t>Grace Dyck (Michael A. Kostek)</t>
  </si>
  <si>
    <t>Guntaj Sekhon (Westbrook)</t>
  </si>
  <si>
    <t>Gurleen Kaur (Satoo)</t>
  </si>
  <si>
    <t>Habiba AbdAllah (Westbrook)</t>
  </si>
  <si>
    <t>Hana Ghareeb (Richard Secord)</t>
  </si>
  <si>
    <t>Haniya Siddiqui (Centennial)</t>
  </si>
  <si>
    <t>Hannah May (LaPerle)</t>
  </si>
  <si>
    <t>Hareem Mubasshir (Meyokumin)</t>
  </si>
  <si>
    <t>Harper Zacharuk (George H. Luck)</t>
  </si>
  <si>
    <t>Hayat Abdi (Menisa)</t>
  </si>
  <si>
    <t>Hayat Hayat Hassan (MAC Islamic)</t>
  </si>
  <si>
    <t>Hayden Lundstrom-Steiger (Mill Creek)</t>
  </si>
  <si>
    <t>Hayden Reny (Elmwood)</t>
  </si>
  <si>
    <t>Haylee Soh (Constable Daniel)</t>
  </si>
  <si>
    <t>Hazel Epp (Victoria)</t>
  </si>
  <si>
    <t>Heidi Germain (Centennial)</t>
  </si>
  <si>
    <t>Heidi Prout (Westbrook)</t>
  </si>
  <si>
    <t>Hiba Yousaf (Meyokumin)</t>
  </si>
  <si>
    <t>Hooriya Mubasshir (Meyokumin)</t>
  </si>
  <si>
    <t>Hope Taylor (Lorelei)</t>
  </si>
  <si>
    <t>Ila Grover (Earl Buxton)</t>
  </si>
  <si>
    <t>Indie Langford (Menisa)</t>
  </si>
  <si>
    <t>Isabella Heyworth (Brander Gardens)</t>
  </si>
  <si>
    <t>Isabella Percy (LaPerle)</t>
  </si>
  <si>
    <t>Isabelle St. Denis (Caledonia Park)</t>
  </si>
  <si>
    <t>Isabelle Tremblay (Laurier Heights)</t>
  </si>
  <si>
    <t>Ishmeet Kaur Khosa (Edmonton Khalsa)</t>
  </si>
  <si>
    <t>Isla Jaeger (David Thomas King)</t>
  </si>
  <si>
    <t>Isla McCoy (King Edward)</t>
  </si>
  <si>
    <t>Ivy Hakes (Mill Creek)</t>
  </si>
  <si>
    <t>Ivy Harper (King Edward)</t>
  </si>
  <si>
    <t>Ivy Murray (Laurier Heights)</t>
  </si>
  <si>
    <t>Izzy English (Elmwood)</t>
  </si>
  <si>
    <t>Izzy O'Shea (George P. Nicholson)</t>
  </si>
  <si>
    <t>Jacqueline Cline (Gold Bar)</t>
  </si>
  <si>
    <t>Jasmine Kaur Sidhu (Edmonton Khalsa)</t>
  </si>
  <si>
    <t>Jennelle Muhindo (Coralwood Advent)</t>
  </si>
  <si>
    <t>Jocelyn Pushie (Uncas)</t>
  </si>
  <si>
    <t>Julia Panchuk (Donnan)</t>
  </si>
  <si>
    <t>Juliana Saniszlo (Centennial)</t>
  </si>
  <si>
    <t>Julianna Gonzales (Ellerslie Campus)</t>
  </si>
  <si>
    <t>June Rietveld (Laurier Heights)</t>
  </si>
  <si>
    <t>Kaia Ogunlola (Westbrook)</t>
  </si>
  <si>
    <t>Kaitlyn Ypma (Forest Heights)</t>
  </si>
  <si>
    <t>Kali Sheppard (Westbrook)</t>
  </si>
  <si>
    <t>Karoline Van Der Pol (Callingwood)</t>
  </si>
  <si>
    <t>Kashvi Bejvada (Ellerslie Campus)</t>
  </si>
  <si>
    <t>Kasiya Savaro (King Edward)</t>
  </si>
  <si>
    <t>Katia Oliver (Mill Creek)</t>
  </si>
  <si>
    <t>Kayley Kwong (Soraya Hafez)</t>
  </si>
  <si>
    <t>Keerat Chahal (Meyokumin)</t>
  </si>
  <si>
    <t>Kelly Kinglsey (David Thomas King)</t>
  </si>
  <si>
    <t>Kenzie Stead (Johnny Bright)</t>
  </si>
  <si>
    <t>Khadijah Ahmed (Stratford)</t>
  </si>
  <si>
    <t>Kirat Kaur Cheema (Edmonton Khalsa)</t>
  </si>
  <si>
    <t>Kirat Lnu (Johnny Bright)</t>
  </si>
  <si>
    <t>Kora McKay (Ellerslie Campus)</t>
  </si>
  <si>
    <t>Krinisha Prajapati (George H. Luck)</t>
  </si>
  <si>
    <t>Laila Attia (Crestwood)</t>
  </si>
  <si>
    <t>Layan Ktit (Richard Secord)</t>
  </si>
  <si>
    <t>Leah George (Coralwood Advent)</t>
  </si>
  <si>
    <t>Lena Howe (George P. Nicholson)</t>
  </si>
  <si>
    <t>Lily Huynh (Victoria)</t>
  </si>
  <si>
    <t>Lina Adnan (MAC Islamic)</t>
  </si>
  <si>
    <t>Lina Seidel (Rio Terrace)</t>
  </si>
  <si>
    <t>Linsey Lysak (Satoo)</t>
  </si>
  <si>
    <t>Lizzie Semenuck (Earl Buxton)</t>
  </si>
  <si>
    <t>Luca Thieson (Patricia Heights)</t>
  </si>
  <si>
    <t>Lyla Reyna (Satoo)</t>
  </si>
  <si>
    <t>Mabel McClelland (Crestwood)</t>
  </si>
  <si>
    <t>Maci Mazur (Earl Buxton)</t>
  </si>
  <si>
    <t>Mackenzie Kwon-Schembri (Earl Buxton)</t>
  </si>
  <si>
    <t>Mackenzie Reed (Parkallen)</t>
  </si>
  <si>
    <t>Madelyn Bucknor (Forest Heights)</t>
  </si>
  <si>
    <t>Madelyn Cheng (Kim Hung)</t>
  </si>
  <si>
    <t>Madison Snaterse (Edmonton Chr)</t>
  </si>
  <si>
    <t>Magdalena Ruiz Barrios (Michael A. Kostek)</t>
  </si>
  <si>
    <t>Makayla Krawece (Kim Hung)</t>
  </si>
  <si>
    <t>Mallory Ackroyd (LaPerle)</t>
  </si>
  <si>
    <t>Mansirat Randhawa (David Thomas King)</t>
  </si>
  <si>
    <t>Marie Strangeland (Earl Buxton)</t>
  </si>
  <si>
    <t>Marike Risius (Rio Terrace)</t>
  </si>
  <si>
    <t>Marley Pulleyblank (Meyokumin)</t>
  </si>
  <si>
    <t>May Zembal (Brander Gardens)</t>
  </si>
  <si>
    <t>Maya Matthiessen Lahner (Laurier Heights)</t>
  </si>
  <si>
    <t>Maya Melan (Menisa)</t>
  </si>
  <si>
    <t>Mckenna Newton (Pleasantview Com)</t>
  </si>
  <si>
    <t>Meena Avdal (Soraya Hafez)</t>
  </si>
  <si>
    <t>Meline Agnew (Laurier Heights)</t>
  </si>
  <si>
    <t>Meredith Chow (Forest Heights)</t>
  </si>
  <si>
    <t>Meryum Vicaruddin (Stratford)</t>
  </si>
  <si>
    <t>Mezette Kahulugan (Soraya Hafez)</t>
  </si>
  <si>
    <t>Mia DeCoine (Donald R. Getty)</t>
  </si>
  <si>
    <t>Mia Denoyo (Soraya Hafez)</t>
  </si>
  <si>
    <t>Mia Trivinio (Soraya Hafez)</t>
  </si>
  <si>
    <t>Mikayla Brandon (Menisa)</t>
  </si>
  <si>
    <t>Mila Poetzsch (Forest Heights)</t>
  </si>
  <si>
    <t>Mishal Adetunji (Constable Daniel)</t>
  </si>
  <si>
    <t>Mrnha Tonqeer (Mount Pleasant)</t>
  </si>
  <si>
    <t>Munise Kiyak (Constable Daniel)</t>
  </si>
  <si>
    <t>Myra Bhuraria (Stratford)</t>
  </si>
  <si>
    <t>Naira Bhardwaj (Aurora Charter)</t>
  </si>
  <si>
    <t>Natalie Mount (Pine Street)</t>
  </si>
  <si>
    <t>Nathania Seyoum (Aurora Charter)</t>
  </si>
  <si>
    <t>Neeva Thakur (Stratford)</t>
  </si>
  <si>
    <t>Neil Aujla (George H. Luck)</t>
  </si>
  <si>
    <t>Neriah Ntabana (Aurora Charter)</t>
  </si>
  <si>
    <t>Nikita Manolova (Rio Terrace)</t>
  </si>
  <si>
    <t>Nivaanshi Shetty (Richard Secord)</t>
  </si>
  <si>
    <t>Noor Zahra Ahsan (Meyokumin)</t>
  </si>
  <si>
    <t>Nora Hill (Westbrook)</t>
  </si>
  <si>
    <t>Norah Sochan (Rio Terrace)</t>
  </si>
  <si>
    <t>Nova Muller (Meyokumin)</t>
  </si>
  <si>
    <t>Nusesi Dzivenu (Meadowlark C)</t>
  </si>
  <si>
    <t>Olivia Alexander (Laurier Heights)</t>
  </si>
  <si>
    <t>Olivia Gubbels (Crestwood)</t>
  </si>
  <si>
    <t>Olivia Kolovrat (Coralwood Advent)</t>
  </si>
  <si>
    <t>Olivia McDougall (Michael A. Kostek)</t>
  </si>
  <si>
    <t>Olivia Weibe (Caledonia Park)</t>
  </si>
  <si>
    <t>Olivia White (Caledonia Park)</t>
  </si>
  <si>
    <t>Olivia Williams (David Thomas King)</t>
  </si>
  <si>
    <t>Osayamen Aiyegbeyanre (J.A. Fife)</t>
  </si>
  <si>
    <t>Oumaima Mohamed (Gabrielle Roy)</t>
  </si>
  <si>
    <t>Paisley Clark (Centennial)</t>
  </si>
  <si>
    <t>Patricia Ben-Emeronye (Mount Pleasant)</t>
  </si>
  <si>
    <t>Payton Tweedy (Donnan)</t>
  </si>
  <si>
    <t>Penny Heywood (Westglen)</t>
  </si>
  <si>
    <t>Petra Woosley (Crestwood)</t>
  </si>
  <si>
    <t>Poppy Stobermann-Bates (Brander Gardens)</t>
  </si>
  <si>
    <t>Prabashi Nawarathne (Westbrook)</t>
  </si>
  <si>
    <t>Prabhnoor Kaur Hans (Edmonton Khalsa)</t>
  </si>
  <si>
    <t>Preyana Baral (Aurora Charter)</t>
  </si>
  <si>
    <t>Quinn Carter (Mill Creek)</t>
  </si>
  <si>
    <t>Rabab Gill (Meyokumin)</t>
  </si>
  <si>
    <t>Rachel Oldham (Laurier Heights)</t>
  </si>
  <si>
    <t>Rachel Yeung (Michael A. Kostek)</t>
  </si>
  <si>
    <t>Ranumi Ukwatte (Richard Secord)</t>
  </si>
  <si>
    <t>Rebecca Ellis (Laurier Heights)</t>
  </si>
  <si>
    <t>Reet Jani (Meyokumin)</t>
  </si>
  <si>
    <t>Rio Tanner (Earl Buxton)</t>
  </si>
  <si>
    <t>Rita Samy (Michael A. Kostek)</t>
  </si>
  <si>
    <t>Rita Sanu (Michael A. Kostek)</t>
  </si>
  <si>
    <t>Robin Schram (Holyrood)</t>
  </si>
  <si>
    <t>Rohaa Deif (Richard Secord)</t>
  </si>
  <si>
    <t>Rowan Clelland (Centennial)</t>
  </si>
  <si>
    <t>Ruby Danger (Menisa)</t>
  </si>
  <si>
    <t>Ruhi Juneja (Stratford)</t>
  </si>
  <si>
    <t>Sadie Welch (Hardisty)</t>
  </si>
  <si>
    <t>Sadie Zarowny (George H. Luck)</t>
  </si>
  <si>
    <t>Sanreet Virk (Edmonton Khalsa)</t>
  </si>
  <si>
    <t>Sanya Sharma (Stratford)</t>
  </si>
  <si>
    <t>Saoirse Kelliher (Gabrielle Roy)</t>
  </si>
  <si>
    <t>Sarabelle Colville (George P. Nicholson)</t>
  </si>
  <si>
    <t>Saranya Maclean (Richard Secord)</t>
  </si>
  <si>
    <t>Sargunn Dhillon (Menisa)</t>
  </si>
  <si>
    <t>Seerat Kaur Dhillon (Edmonton Khalsa)</t>
  </si>
  <si>
    <t>Seeratt Kaur (Aurora Charter)</t>
  </si>
  <si>
    <t>Selihom Raki (Stratford)</t>
  </si>
  <si>
    <t>Sera Jayaprakash (Stratford)</t>
  </si>
  <si>
    <t>Serena Liyange (Earl Buxton)</t>
  </si>
  <si>
    <t>Serenity Bernnies-Hardin (Richard Secord)</t>
  </si>
  <si>
    <t>Shanaya Sharma (Michael A. Kostek)</t>
  </si>
  <si>
    <t>Simone Carriere (Forest Heights)</t>
  </si>
  <si>
    <t>Simran Kaur Kular (Edmonton Khalsa)</t>
  </si>
  <si>
    <t>Siya Wadalia (Meyokumin)</t>
  </si>
  <si>
    <t>Sloane Sellará (Laurier Heights)</t>
  </si>
  <si>
    <t>Sofia H.W. (Constable Daniel)</t>
  </si>
  <si>
    <t>Sofia Medina (Michael A. Kostek)</t>
  </si>
  <si>
    <t>Soliana Elias (Aurora Charter)</t>
  </si>
  <si>
    <t>Sonja Yates (Soraya Hafez)</t>
  </si>
  <si>
    <t>Sophia Ciobanu (Westbrook)</t>
  </si>
  <si>
    <t>Sophia Fung (Belgravia)</t>
  </si>
  <si>
    <t>Sophia Hinson (Constable Daniel)</t>
  </si>
  <si>
    <t>Sophia Thompson (Michael A. Kostek)</t>
  </si>
  <si>
    <t>Sophie Flett (Satoo)</t>
  </si>
  <si>
    <t>Talya Akkashe (MAC Islamic)</t>
  </si>
  <si>
    <t>Tamana Alizaden (Richard Secord)</t>
  </si>
  <si>
    <t>Tara Nataly (King Edward)</t>
  </si>
  <si>
    <t>Tateá Hunt (Laurier Heights)</t>
  </si>
  <si>
    <t>Thelma Cooper (Gold Bar)</t>
  </si>
  <si>
    <t>Tiannah Yu (Westbrook)</t>
  </si>
  <si>
    <t>Tisha Patel (Richard Secord)</t>
  </si>
  <si>
    <t>Tiya Shemsedin (Aurora Charter)</t>
  </si>
  <si>
    <t>Trisha Kaur (Ellerslie Campus)</t>
  </si>
  <si>
    <t>Vienna Verbonac (Victoria)</t>
  </si>
  <si>
    <t>Vishwas Pothula (Richard Secord)</t>
  </si>
  <si>
    <t>Waverley Pinto (Parkallen)</t>
  </si>
  <si>
    <t>Willow Wady (Laurier Heights)</t>
  </si>
  <si>
    <t>Winchester Fox (Laurier Heights)</t>
  </si>
  <si>
    <t>Xahria Henry (LaPerle)</t>
  </si>
  <si>
    <t>Yafa El-Bekai (Soraya Hafez)</t>
  </si>
  <si>
    <t>Zaina Jafar (Richard Secord)</t>
  </si>
  <si>
    <t>Zaynah Sheikh (LaPerle)</t>
  </si>
  <si>
    <t>Zenia Jawed (Mount Pleasant)</t>
  </si>
  <si>
    <t>Zoe Ferris (Centennial)</t>
  </si>
  <si>
    <t>Zoe Gascho (Donnan)</t>
  </si>
  <si>
    <t>A. Unknown (Steinhauer)</t>
  </si>
  <si>
    <t>Aaditya Kumar (Richard Secord)</t>
  </si>
  <si>
    <t>Aalamjeet Singh Wason (Edmonton Khalsa)</t>
  </si>
  <si>
    <t>Aariv Mandaliya (Ellerslie Campus)</t>
  </si>
  <si>
    <t>Aariz Raji (Aurora Charter)</t>
  </si>
  <si>
    <t>Aarshdeep Chandel (Lynnwood)</t>
  </si>
  <si>
    <t>Abdourahman Said (Gabrielle Roy)</t>
  </si>
  <si>
    <t>Abdul-Azeez Ibrahim (J.A. Fife)</t>
  </si>
  <si>
    <t>Adam Blumenthal (Richard Secord)</t>
  </si>
  <si>
    <t>Adam Chehadeh (Homesteader)</t>
  </si>
  <si>
    <t>Adam Chow (Richard Secord)</t>
  </si>
  <si>
    <t>Adam Little (Brander Gardens)</t>
  </si>
  <si>
    <t>Ahmad Abunaseir (Constable Daniel)</t>
  </si>
  <si>
    <t>Ahmed El Hamoui (Stratford)</t>
  </si>
  <si>
    <t>Ahmed Idris (Michael A. Kostek)</t>
  </si>
  <si>
    <t>AJ Heidl-Dueck (Parkallen)</t>
  </si>
  <si>
    <t>Akesh Senadheera (LaPerle)</t>
  </si>
  <si>
    <t>Akshay Karumuri (Aurora Charter)</t>
  </si>
  <si>
    <t>Alerio Kepuska (Forest Heights)</t>
  </si>
  <si>
    <t>Alessio Bit (Crestwood)</t>
  </si>
  <si>
    <t>Alexander Cabral (Donald R. Getty)</t>
  </si>
  <si>
    <t>Alexander Makarov (Michael A. Kostek)</t>
  </si>
  <si>
    <t>Alphonso Warszynski (Parkallen)</t>
  </si>
  <si>
    <t>Alvin Riutayisire (Gabrielle Roy)</t>
  </si>
  <si>
    <t>Amir Choukeir (J.A. Fife)</t>
  </si>
  <si>
    <t>Amir Sakalla (Kim Hung)</t>
  </si>
  <si>
    <t>Andrew Jaworowskii (Stratford)</t>
  </si>
  <si>
    <t>Anees Agyemang (Aurora Charter)</t>
  </si>
  <si>
    <t>Angad Kang (Weinlos)</t>
  </si>
  <si>
    <t>Anjas Bhasin (Aurora Charter)</t>
  </si>
  <si>
    <t>Anmol Johal (Gabrielle Roy)</t>
  </si>
  <si>
    <t>Anshul Gaharwar (Michael Strembitsky)</t>
  </si>
  <si>
    <t>Anthony Shieh (Aurora Charter)</t>
  </si>
  <si>
    <t>Archer Corrigan (Brookside)</t>
  </si>
  <si>
    <t>Arlo Wilson (Laurier Heights)</t>
  </si>
  <si>
    <t>Arnav Kumar (Richard Secord)</t>
  </si>
  <si>
    <t>Arsam Sohrabi (Brookside)</t>
  </si>
  <si>
    <t>Atticus Neustaeter (Patricia Heights)</t>
  </si>
  <si>
    <t>Austin Chiu (Constable Daniel)</t>
  </si>
  <si>
    <t>Austin Martin (Johnny Bright)</t>
  </si>
  <si>
    <t>Austin Schafhauser (George P. Nicholson)</t>
  </si>
  <si>
    <t>Avideep Singh Kular (Edmonton Khalsa)</t>
  </si>
  <si>
    <t>Avijot Singh Manesh (Meyokumin)</t>
  </si>
  <si>
    <t>Bakri Alhaik (Brookside)</t>
  </si>
  <si>
    <t>Barzani Mirza (Lorelei)</t>
  </si>
  <si>
    <t>Beckett Chisholm (Caledonia Park)</t>
  </si>
  <si>
    <t>Ben Coggles (Constable Daniel)</t>
  </si>
  <si>
    <t>Ben Kindrat (Centennial)</t>
  </si>
  <si>
    <t>Benjamin Chirom (Aurora Charter)</t>
  </si>
  <si>
    <t>Benjamin Lai (Earl Buxton)</t>
  </si>
  <si>
    <t>Bennett Cox (Pleasantview Com)</t>
  </si>
  <si>
    <t>Bennett Wilms (George P. Nicholson)</t>
  </si>
  <si>
    <t>Bismaad Jai Singh Mutti (Edmonton Khalsa)</t>
  </si>
  <si>
    <t>Blake Gawalko (David Thomas King)</t>
  </si>
  <si>
    <t>Bradley Benkendorf (Michael Strembitsky)</t>
  </si>
  <si>
    <t>Brody Kim (Michael A. Kostek)</t>
  </si>
  <si>
    <t>Bruno Thomas (Forest Heights)</t>
  </si>
  <si>
    <t>Cameron Oflield (Belgravia)</t>
  </si>
  <si>
    <t>Carter Lee (Earl Buxton)</t>
  </si>
  <si>
    <t>Carter Rhodenizer (Ellerslie Campus)</t>
  </si>
  <si>
    <t>Cedric Benerjee (Mill Creek)</t>
  </si>
  <si>
    <t>Charlie Blacklock (Earl Buxton)</t>
  </si>
  <si>
    <t>Charlie Gibbs (Elmwood)</t>
  </si>
  <si>
    <t>Chenran Zhao (Westbrook)</t>
  </si>
  <si>
    <t>Connor Reed (Parkallen)</t>
  </si>
  <si>
    <t>Cooper Biglin (Donnan)</t>
  </si>
  <si>
    <t>Cove Evans (Westbrook)</t>
  </si>
  <si>
    <t>Dane Stierman (Donnan)</t>
  </si>
  <si>
    <t>Dante Jimenez (Mill Creek)</t>
  </si>
  <si>
    <t>David Rodriguez (George P. Nicholson)</t>
  </si>
  <si>
    <t>Dawson Borgen (Centennial)</t>
  </si>
  <si>
    <t>Daylan Slabysz (Soraya Hafez)</t>
  </si>
  <si>
    <t>Deacon James (Michael A. Kostek)</t>
  </si>
  <si>
    <t>Deacon McEwan (George P. Nicholson)</t>
  </si>
  <si>
    <t>Declan See (Kim Hung)</t>
  </si>
  <si>
    <t>Dorian Andrews (Constable Daniel)</t>
  </si>
  <si>
    <t>Dylan Myroon (Homesteader)</t>
  </si>
  <si>
    <t>Easton Taylor (Centennial)</t>
  </si>
  <si>
    <t>Easton Viinika (Michael Strembitsky)</t>
  </si>
  <si>
    <t>Eastyn Bowe (Hardisty)</t>
  </si>
  <si>
    <t>Edin Mather-Sukur (Donald R. Getty)</t>
  </si>
  <si>
    <t>Edwin Schmidt (Centennial)</t>
  </si>
  <si>
    <t>Ekam Gill (Ellerslie Campus)</t>
  </si>
  <si>
    <t>Ekamjot Singh Pabla (Edmonton Khalsa)</t>
  </si>
  <si>
    <t>Ekamveer Singh Singh (Edmonton Khalsa)</t>
  </si>
  <si>
    <t>Eliud Tesfu (Aurora Charter)</t>
  </si>
  <si>
    <t>Elliot Makaredhian (Westbrook)</t>
  </si>
  <si>
    <t>Elliott Harder (Michael A. Kostek)</t>
  </si>
  <si>
    <t>Emmanuel Pinchbeck (Mill Creek)</t>
  </si>
  <si>
    <t>Emnet Yemane (Coronation)</t>
  </si>
  <si>
    <t>Eric Holmes (Laurier Heights)</t>
  </si>
  <si>
    <t>Eric Shen (Earl Buxton)</t>
  </si>
  <si>
    <t>Esmael Barih (Lorelei)</t>
  </si>
  <si>
    <t>Ethan Peng (Earl Buxton)</t>
  </si>
  <si>
    <t>Everett Connell (Michael Strembitsky)</t>
  </si>
  <si>
    <t>Everett Snow (Constable Daniel)</t>
  </si>
  <si>
    <t>Evern Hemmati (Crestwood)</t>
  </si>
  <si>
    <t>Evyn Bessy (LaPerle)</t>
  </si>
  <si>
    <t>Ezra Aklilu (Aurora Charter)</t>
  </si>
  <si>
    <t>Falmata Safaro (Lorelei)</t>
  </si>
  <si>
    <t>Fatehveer Singh Singh (Edmonton Khalsa)</t>
  </si>
  <si>
    <t>Finass Towelde (Aurora Charter)</t>
  </si>
  <si>
    <t>Fletcher McDuffie (Rio Terrace)</t>
  </si>
  <si>
    <t>Gabriel Hursin (Victoria)</t>
  </si>
  <si>
    <t>Gage Chuchmuch (George P. Nicholson)</t>
  </si>
  <si>
    <t>Gavin Downing (Johnny Bright)</t>
  </si>
  <si>
    <t>Gavin Stockton (LaPerle)</t>
  </si>
  <si>
    <t>Giancarlo Huget (Victoria)</t>
  </si>
  <si>
    <t>Gitansh Bansal (Aurora Charter)</t>
  </si>
  <si>
    <t>Gjergj Leka (Michael A. Kostek)</t>
  </si>
  <si>
    <t>Graysen Renschler (LaPerle)</t>
  </si>
  <si>
    <t>Grayson Taylor (Michael A. Kostek)</t>
  </si>
  <si>
    <t>Greyson Jarock (George P. Nicholson)</t>
  </si>
  <si>
    <t>Griffin Boily (Coronation)</t>
  </si>
  <si>
    <t>Griffin Goebel (Pine Street)</t>
  </si>
  <si>
    <t>Gurbaz Singh Rangi (Edmonton Khalsa)</t>
  </si>
  <si>
    <t>Gurditt Singh Dhaliwal (Edmonton Khalsa)</t>
  </si>
  <si>
    <t>Hamza Moussa (Westbrook)</t>
  </si>
  <si>
    <t>Harman Singh Randhawa (Aurora Charter)</t>
  </si>
  <si>
    <t>Harry Morin (Victoria)</t>
  </si>
  <si>
    <t>Harry Morton (Victoria)</t>
  </si>
  <si>
    <t>Hassen Searag (Stratford)</t>
  </si>
  <si>
    <t>Hayden Kadach (Rio Terrace)</t>
  </si>
  <si>
    <t>Hazim Zidan (Centennial)</t>
  </si>
  <si>
    <t>Hendrix Whiteside (Pine Street)</t>
  </si>
  <si>
    <t>Henos Negussie (Aurora Charter)</t>
  </si>
  <si>
    <t>Henry Brodziak (Pine Street)</t>
  </si>
  <si>
    <t>Henry Pawluk (George P. Nicholson)</t>
  </si>
  <si>
    <t>Hudson Ennis (Dr Margaret-Ann)</t>
  </si>
  <si>
    <t>Hudson Holden (Victoria)</t>
  </si>
  <si>
    <t>Hugo Orser (Holyrood)</t>
  </si>
  <si>
    <t>Hugo Peterson-Chmilar (Laurier Heights)</t>
  </si>
  <si>
    <t>Hunter Chief (LaPerle)</t>
  </si>
  <si>
    <t>Hunter Kennett (Uncas)</t>
  </si>
  <si>
    <t>Hunter Treptau (Caledonia Park)</t>
  </si>
  <si>
    <t>Isaac Kibuule (Michael Strembitsky)</t>
  </si>
  <si>
    <t>Isaac Zhang (Windsor Park)</t>
  </si>
  <si>
    <t>Ishan Pramond (Coronation)</t>
  </si>
  <si>
    <t>Isiah Cadavil (Earl Buxton)</t>
  </si>
  <si>
    <t>Ivan Becker (Crestwood)</t>
  </si>
  <si>
    <t>Ivan Wong (Kildare)</t>
  </si>
  <si>
    <t>Ivor Baron (Michael A. Kostek)</t>
  </si>
  <si>
    <t>Jack Mather (Laurier Heights)</t>
  </si>
  <si>
    <t>Jacob Bellerose (Michael A. Kostek)</t>
  </si>
  <si>
    <t>Jacob Goebel (Pine Street)</t>
  </si>
  <si>
    <t>Jacob McGee (King Edward)</t>
  </si>
  <si>
    <t>Jacob Tarso (Unattached)</t>
  </si>
  <si>
    <t>Jacob Wallis (Michael Strembitsky)</t>
  </si>
  <si>
    <t>Jafer Mohammadi (Donald R. Getty)</t>
  </si>
  <si>
    <t>Jagjot Singh (Weinlos)</t>
  </si>
  <si>
    <t>Jaiveen Singh Saini (Meyokumin)</t>
  </si>
  <si>
    <t>Jake Thurston (Westbrook)</t>
  </si>
  <si>
    <t>James Ingram (Crestwood)</t>
  </si>
  <si>
    <t>Janraj Singh Dhillon (Edmonton Khalsa)</t>
  </si>
  <si>
    <t>Jasper Dugas (Richard Secord)</t>
  </si>
  <si>
    <t>Jaxson Presisniuk (Donnan)</t>
  </si>
  <si>
    <t>Jayden Ji (Westbrook)</t>
  </si>
  <si>
    <t>Jayden Otieno (Mill Creek)</t>
  </si>
  <si>
    <t>Jedidiah Amen-Fred (Aurora Charter)</t>
  </si>
  <si>
    <t>Jeffrey Leighton (Ellerslie Campus)</t>
  </si>
  <si>
    <t>Jeremiah John (Aurora Charter)</t>
  </si>
  <si>
    <t>Jeremy Crisostomo (LaPerle)</t>
  </si>
  <si>
    <t>Jewell Osci-Bonsu (Aurora Charter)</t>
  </si>
  <si>
    <t>Jibreel Nahouli (MAC Islamic)</t>
  </si>
  <si>
    <t>Jireh Gakuba (Coralwood Advent)</t>
  </si>
  <si>
    <t>Joban Rehal (Aurora Charter)</t>
  </si>
  <si>
    <t>Joban Singh Gill (Edmonton Khalsa)</t>
  </si>
  <si>
    <t>Joe Belanger-Finlayson (Weinlos)</t>
  </si>
  <si>
    <t>John Kristiansen (Crestwood)</t>
  </si>
  <si>
    <t>Jonathan Sudeep (Stratford)</t>
  </si>
  <si>
    <t>Joshua Jandura (Soraya Hafez)</t>
  </si>
  <si>
    <t>Judah Seifert (Forest Heights)</t>
  </si>
  <si>
    <t>Julian Yip (Elmwood)</t>
  </si>
  <si>
    <t>Julien Warshawski (Laurier Heights)</t>
  </si>
  <si>
    <t>Kacer Grag (Earl Buxton)</t>
  </si>
  <si>
    <t>Kaison Poon (LaPerle)</t>
  </si>
  <si>
    <t>Kanata Iwaki (Johnny Bright)</t>
  </si>
  <si>
    <t>Kanvir Brah (Aurora Charter)</t>
  </si>
  <si>
    <t>Kayden Blais (Westbrook)</t>
  </si>
  <si>
    <t>Keller Dykes (Holyrood)</t>
  </si>
  <si>
    <t>Keshava Rampersad (King Edward)</t>
  </si>
  <si>
    <t>Kevin Nguyen (Parkallen)</t>
  </si>
  <si>
    <t>Kian Sannach (Brander Gardens)</t>
  </si>
  <si>
    <t>Ky Vincent (David Thomas King)</t>
  </si>
  <si>
    <t>Landon Currington (George P. Nicholson)</t>
  </si>
  <si>
    <t>Lawson Publow (Constable Daniel)</t>
  </si>
  <si>
    <t>Leif Dakin (Earl Buxton)</t>
  </si>
  <si>
    <t>Leo Lopatka (Constable Daniel)</t>
  </si>
  <si>
    <t>Leo Wang (Michael A. Kostek)</t>
  </si>
  <si>
    <t>Lex Westwood (Holyrood)</t>
  </si>
  <si>
    <t>Liam Nyakundi (Coralwood Advent)</t>
  </si>
  <si>
    <t>Liam Pahl (Lynnwood)</t>
  </si>
  <si>
    <t>Liam Zajonz (Michael A. Kostek)</t>
  </si>
  <si>
    <t>Lincoln Dudley (LaPerle)</t>
  </si>
  <si>
    <t>Link Miles-Gardner (Pine Street)</t>
  </si>
  <si>
    <t>Luca Wright (Victoria)</t>
  </si>
  <si>
    <t>Lucas Fernandes (Lynnwood)</t>
  </si>
  <si>
    <t>Luke Fleury (Homesteader)</t>
  </si>
  <si>
    <t>Luke Hargrave (Westbrook)</t>
  </si>
  <si>
    <t>Luke Li (Earl Buxton)</t>
  </si>
  <si>
    <t>Luke Miller (Edmonton Chr)</t>
  </si>
  <si>
    <t>Luke Werbicki (Constable Daniel)</t>
  </si>
  <si>
    <t>Malcolm Fournier (Forest Heights)</t>
  </si>
  <si>
    <t>Malik Hussein (Constable Daniel)</t>
  </si>
  <si>
    <t>Manpreet Singh (Weinlos)</t>
  </si>
  <si>
    <t>Marcus Cameron (Westbrook)</t>
  </si>
  <si>
    <t>Mason McEwan (George P. Nicholson)</t>
  </si>
  <si>
    <t>Masoom Haider (LaPerle)</t>
  </si>
  <si>
    <t>Maverick Hull (Michael Strembitsky)</t>
  </si>
  <si>
    <t>Max Nachtigall (Victoria)</t>
  </si>
  <si>
    <t>Micah Kornik (Gold Bar)</t>
  </si>
  <si>
    <t>Michael Pecush (Richard Secord)</t>
  </si>
  <si>
    <t>Michael Samoilovich (Johnny Bright)</t>
  </si>
  <si>
    <t>Miles Picton (Laurier Heights)</t>
  </si>
  <si>
    <t>Milo Kaida (Westbrook)</t>
  </si>
  <si>
    <t>Mivaan Udwadia (Meyokumin)</t>
  </si>
  <si>
    <t>Mo Perla (Lynnwood)</t>
  </si>
  <si>
    <t>Moaz Jbali (Elmwood)</t>
  </si>
  <si>
    <t>Mohamed Abdellahi (Victoria)</t>
  </si>
  <si>
    <t>Mohammad Dughman (MAC Islamic)</t>
  </si>
  <si>
    <t>Mohammed Baber (J.A. Fife)</t>
  </si>
  <si>
    <t>Mohammed Dughman (MAC Islamic)</t>
  </si>
  <si>
    <t>Mohammed Hussein (Constable Daniel)</t>
  </si>
  <si>
    <t>Mohid Tonqeer (Mount Pleasant)</t>
  </si>
  <si>
    <t>Muhammed Deiab (MAC Islamic)</t>
  </si>
  <si>
    <t>Musetor Ozwena (Meadowlark C)</t>
  </si>
  <si>
    <t>Naksh Kanugo (Michael Strembitsky)</t>
  </si>
  <si>
    <t>Nathan Lui (Crestwood)</t>
  </si>
  <si>
    <t>Nathaniel Ma (Westbrook)</t>
  </si>
  <si>
    <t>Natol Diriba (Aurora Charter)</t>
  </si>
  <si>
    <t>Nayil Bhojani (Aurora Charter)</t>
  </si>
  <si>
    <t>Nehal Batth (Westbrook)</t>
  </si>
  <si>
    <t>Neil Uppal (Aurora Charter)</t>
  </si>
  <si>
    <t>Nicholas Gladden (Michael A. Kostek)</t>
  </si>
  <si>
    <t>Nihal Kainth (Michael A. Kostek)</t>
  </si>
  <si>
    <t>Nikolas Dushenski (Rio Terrace)</t>
  </si>
  <si>
    <t>Noah Gebrekidan (Aurora Charter)</t>
  </si>
  <si>
    <t>Noah Howe (George P. Nicholson)</t>
  </si>
  <si>
    <t>Noah Kuchta (Ellerslie Campus)</t>
  </si>
  <si>
    <t>Noah O'Brien (David Thomas King)</t>
  </si>
  <si>
    <t>Nolan Milner (Nellie Carlson)</t>
  </si>
  <si>
    <t>Olen Petrosky (King Edward)</t>
  </si>
  <si>
    <t>Oliver Agnew (Laurier Heights)</t>
  </si>
  <si>
    <t>Oliver Knull (Caledonia Park)</t>
  </si>
  <si>
    <t>Oliver Roessler (King Edward)</t>
  </si>
  <si>
    <t>Oliver Wong (Satoo)</t>
  </si>
  <si>
    <t>Oscar Fearn (Constable Daniel)</t>
  </si>
  <si>
    <t>Owais Ferguson (King Edward)</t>
  </si>
  <si>
    <t>Paramdeep Singh Singh (Edmonton Khalsa)</t>
  </si>
  <si>
    <t>Parker Black (Caledonia Park)</t>
  </si>
  <si>
    <t>Patrick Dean (Crestwood)</t>
  </si>
  <si>
    <t>Peter Popiel (King Edward)</t>
  </si>
  <si>
    <t>Phillip Fjeldheim (Belgravia)</t>
  </si>
  <si>
    <t>Prabhdeep Singh Pandher (Edmonton Khalsa)</t>
  </si>
  <si>
    <t>Preston Wong (Aurora Charter)</t>
  </si>
  <si>
    <t>Rhett Harrison (Laurier Heights)</t>
  </si>
  <si>
    <t>Rhett Hayes (Donnan)</t>
  </si>
  <si>
    <t>Riaan Mandaliya (Ellerslie Campus)</t>
  </si>
  <si>
    <t>Ridhamveer Saini (Meyokumin)</t>
  </si>
  <si>
    <t>Rigon Aliu (Centennial)</t>
  </si>
  <si>
    <t>Rihaniullah Hamdard (King Edward)</t>
  </si>
  <si>
    <t>Riley Whyte (Coralwood Advent)</t>
  </si>
  <si>
    <t>Rockwell Hancock (Ellerslie Campus)</t>
  </si>
  <si>
    <t>Rory Bradford (Gabrielle Roy)</t>
  </si>
  <si>
    <t>Rowen Gahn (Elmwood)</t>
  </si>
  <si>
    <t>Rowie Nicolas (Stratford)</t>
  </si>
  <si>
    <t>Sam Ayyash (J.A. Fife)</t>
  </si>
  <si>
    <t>Sammy Schulte (Westbrook)</t>
  </si>
  <si>
    <t>Sanket Sagi (Weinlos)</t>
  </si>
  <si>
    <t>Sarjan Gill (George P. Nicholson)</t>
  </si>
  <si>
    <t>Sawyer Cherrett (Homesteader)</t>
  </si>
  <si>
    <t>Sean Nmai (King Edward)</t>
  </si>
  <si>
    <t>Sebastian Seeger (Stratford)</t>
  </si>
  <si>
    <t>Seif Osman (Michael A. Kostek)</t>
  </si>
  <si>
    <t>Shekinah Opara (Stratford)</t>
  </si>
  <si>
    <t>Shepard Skarsen (Victoria)</t>
  </si>
  <si>
    <t>Sibusiso Banda (Meyokumin)</t>
  </si>
  <si>
    <t>Soultan Ali (George P. Nicholson)</t>
  </si>
  <si>
    <t>Spencer Poirier (Constable Daniel)</t>
  </si>
  <si>
    <t>Surkhab Maroke (Stratford)</t>
  </si>
  <si>
    <t>Taj Bhullar (George P. Nicholson)</t>
  </si>
  <si>
    <t>Taym Aboud Said (Laurier Heights)</t>
  </si>
  <si>
    <t>Tejasdeep Singh (Edmonton Khalsa)</t>
  </si>
  <si>
    <t>Teller Staszak (Lynnwood)</t>
  </si>
  <si>
    <t>Theo Morales (Donald R. Getty)</t>
  </si>
  <si>
    <t>Tony Hoang (Richard Secord)</t>
  </si>
  <si>
    <t>Tudor Ciobanu (Westbrook)</t>
  </si>
  <si>
    <t>Tyreke McPherson (Michael A. Kostek)</t>
  </si>
  <si>
    <t>Udhayveer Singh (Weinlos)</t>
  </si>
  <si>
    <t>Urveer Singh Randhawa (Meyokumin)</t>
  </si>
  <si>
    <t>Varun Murali (Elmwood)</t>
  </si>
  <si>
    <t>Veer Singh (Earl Buxton)</t>
  </si>
  <si>
    <t>Vihaan Prashanth (Mount Pleasant)</t>
  </si>
  <si>
    <t>Vincent Slaunwhite (Victoria)</t>
  </si>
  <si>
    <t>Viraaj Singh Khangura (Edmonton Khalsa)</t>
  </si>
  <si>
    <t>Vviraj A Chandi (Aurora Charter)</t>
  </si>
  <si>
    <t>Waylon Chilibeck (Mill Creek)</t>
  </si>
  <si>
    <t>Will Muusse (King Edward)</t>
  </si>
  <si>
    <t>William O'Donnell (Michael A. Kostek)</t>
  </si>
  <si>
    <t>Winston Chute (George P. Nicholson)</t>
  </si>
  <si>
    <t>Wyatt Anderson (Brookside)</t>
  </si>
  <si>
    <t>Wyatt Zarowny (Donnan)</t>
  </si>
  <si>
    <t>Wyn Farrell (Forest Heights)</t>
  </si>
  <si>
    <t>Yash Kumar (Aurora Charter)</t>
  </si>
  <si>
    <t>Yasir Hersi (MAC Islamic)</t>
  </si>
  <si>
    <t>Younis Atiq (Richard Secord)</t>
  </si>
  <si>
    <t>Yousef Khan (Richard Secord)</t>
  </si>
  <si>
    <t>Yousef Sami (Stratford)</t>
  </si>
  <si>
    <t>Yunus Kalyoncu (MAC Islamic)</t>
  </si>
  <si>
    <t>Zac Diggles (Constable Daniel)</t>
  </si>
  <si>
    <t>Zach Roper (Brander Gardens)</t>
  </si>
  <si>
    <t>Zachary Hto (Coralwood Advent)</t>
  </si>
  <si>
    <t>Zachary Laroque (Gabrielle Roy)</t>
  </si>
  <si>
    <t>Zachary Massarsky (George H. Luck)</t>
  </si>
  <si>
    <t>Aaylin Marsden (Satoo)</t>
  </si>
  <si>
    <t>Abby Newton (LaPerle)</t>
  </si>
  <si>
    <t>Abigail Campbell (Forest Heights)</t>
  </si>
  <si>
    <t>Abigail Nebiyou (Meadowlark C)</t>
  </si>
  <si>
    <t>Ada Somerville (Lynnwood)</t>
  </si>
  <si>
    <t>Addison Stewart (David Thomas King)</t>
  </si>
  <si>
    <t>Aditi Kumar (Kildare)</t>
  </si>
  <si>
    <t>Adrianna Lee (George H. Luck)</t>
  </si>
  <si>
    <t>Advika Sharma (Constable Daniel)</t>
  </si>
  <si>
    <t>Aeralynn Magega (Kim Hung)</t>
  </si>
  <si>
    <t>Agamjot Kaur (Weinlos)</t>
  </si>
  <si>
    <t>Aiknoor Kaur Sandhu (Edmonton Khalsa)</t>
  </si>
  <si>
    <t>Aisha Soumaine (MAC Islamic)</t>
  </si>
  <si>
    <t>Aleina Jiany (Richard Secord)</t>
  </si>
  <si>
    <t>Alexa Catacutan (Menisa)</t>
  </si>
  <si>
    <t>Amaya Bealer (Patricia Heights)</t>
  </si>
  <si>
    <t>Anaiah Maro (Johnny Bright)</t>
  </si>
  <si>
    <t>Anasofia Szewczuk (Rio Terrace)</t>
  </si>
  <si>
    <t>Annabel Brander (Joey Moss)</t>
  </si>
  <si>
    <t>Annika Martin (George P. Nicholson)</t>
  </si>
  <si>
    <t>Arden Rehman (Victoria)</t>
  </si>
  <si>
    <t>Areej Sattar (Meyokumin)</t>
  </si>
  <si>
    <t>Aria Andrews (Constable Daniel)</t>
  </si>
  <si>
    <t>Ariana Hnatko (Coronation)</t>
  </si>
  <si>
    <t>Ariela Tabebot (King Edward)</t>
  </si>
  <si>
    <t>Arya Parmar (Westbrook)</t>
  </si>
  <si>
    <t>Arysa K (Richard Secord)</t>
  </si>
  <si>
    <t>Audrey Yin (Richard Secord)</t>
  </si>
  <si>
    <t>Autumn Parisian (Callingwood)</t>
  </si>
  <si>
    <t>Averie Geddes (Gold Bar)</t>
  </si>
  <si>
    <t>Avians Matsikas (Earl Buxton)</t>
  </si>
  <si>
    <t>Avleen Kaur (Edmonton Khalsa)</t>
  </si>
  <si>
    <t>Ayatenour Trabelsi (Gabrielle Roy)</t>
  </si>
  <si>
    <t>Ayla Cheung (Victoria)</t>
  </si>
  <si>
    <t>Ayla Mahony (Brookside)</t>
  </si>
  <si>
    <t>Aynaz Bisharat (Lynnwood)</t>
  </si>
  <si>
    <t>Bienthma Basiluni (Richard Secord)</t>
  </si>
  <si>
    <t>Bria Harvey (Michael Strembitsky)</t>
  </si>
  <si>
    <t>Brooklyn Potter (LaPerle)</t>
  </si>
  <si>
    <t>Brynley Fraser (Michael Strembitsky)</t>
  </si>
  <si>
    <t>Cadence Ketler (Westglen)</t>
  </si>
  <si>
    <t>Camille Lindsay (Gabrielle Roy)</t>
  </si>
  <si>
    <t>Candelaria Magallan (Lorelei)</t>
  </si>
  <si>
    <t>Caren Sumesh (LaPerle)</t>
  </si>
  <si>
    <t>Carmela Naffarate (Earl Buxton)</t>
  </si>
  <si>
    <t>Caroline Crossman (Satoo)</t>
  </si>
  <si>
    <t>Cassidy Barlow (George H. Luck)</t>
  </si>
  <si>
    <t>Cassie Masilungan (Crestwood)</t>
  </si>
  <si>
    <t>Chanara Wickramaratne (LaPerle)</t>
  </si>
  <si>
    <t>Charlotte Backman (Holyrood)</t>
  </si>
  <si>
    <t>Charmaine Jones (J.A. Fife)</t>
  </si>
  <si>
    <t>Cheveyo Porter (Rutherford)</t>
  </si>
  <si>
    <t>Chioma Ume (Windsor Park)</t>
  </si>
  <si>
    <t>Chloe Omeosoo (LaPerle)</t>
  </si>
  <si>
    <t>Chloe Wong (Parkallen)</t>
  </si>
  <si>
    <t>Claire Royá (Crestwood)</t>
  </si>
  <si>
    <t>Coumba Ndeye (LaPerle)</t>
  </si>
  <si>
    <t>Cyzarine Sophia Concepci (Windsor Park)</t>
  </si>
  <si>
    <t>Deniza Satybaldiyeva (Brookside)</t>
  </si>
  <si>
    <t>Devina Baid (Kim Hung)</t>
  </si>
  <si>
    <t>Dinayat Bedi (Weinlos)</t>
  </si>
  <si>
    <t>Divya Divya (Parkallen)</t>
  </si>
  <si>
    <t>Edith Wright (Parkallen)</t>
  </si>
  <si>
    <t>Efat Musaferzada (David Thomas King)</t>
  </si>
  <si>
    <t>Eliannah Kanimba (Coralwood Advent)</t>
  </si>
  <si>
    <t>Elise Price (George H. Luck)</t>
  </si>
  <si>
    <t>Elizabeth Sim (Lynnwood)</t>
  </si>
  <si>
    <t>Elizabeth Utting (Gabrielle Roy)</t>
  </si>
  <si>
    <t>Ella Peterson (Gold Bar)</t>
  </si>
  <si>
    <t>Elle Jackson (Patricia Heights)</t>
  </si>
  <si>
    <t>Emaan Majeed (LaPerle)</t>
  </si>
  <si>
    <t>Emily Parker (Elmwood)</t>
  </si>
  <si>
    <t>Emma Kreger (Gold Bar)</t>
  </si>
  <si>
    <t>Emna Seghaier (Richard Secord)</t>
  </si>
  <si>
    <t>EsmÚ Halberg (Patricia Heights)</t>
  </si>
  <si>
    <t>Eva Brumsey (MAC Islamic)</t>
  </si>
  <si>
    <t>Eve Mandis (Rio Terrace)</t>
  </si>
  <si>
    <t>Fayble Law (Belgravia)</t>
  </si>
  <si>
    <t>Finley Culbertson (Lynnwood)</t>
  </si>
  <si>
    <t>Francesca Butterfield (LaPerle)</t>
  </si>
  <si>
    <t>Francesca Cubitt (Acad at King Ed)</t>
  </si>
  <si>
    <t>Gabriella Mwamba (Unattached)</t>
  </si>
  <si>
    <t>Grace Janz (Michael A. Kostek)</t>
  </si>
  <si>
    <t>Grace Strangeland (Earl Buxton)</t>
  </si>
  <si>
    <t>Gurnoor Kaur (Edmonton Khalsa)</t>
  </si>
  <si>
    <t>Haleema Yacoub (MAC Islamic)</t>
  </si>
  <si>
    <t>Harjazz Kaur Cheema (Edmonton Khalsa)</t>
  </si>
  <si>
    <t>Harseerat Kaur Sandhu (Meyokumin)</t>
  </si>
  <si>
    <t>Hazel Hrudey (Crestwood)</t>
  </si>
  <si>
    <t>Heer Patel (Donald R. Getty)</t>
  </si>
  <si>
    <t>Heidi Selmi (Stratford)</t>
  </si>
  <si>
    <t>Imogene Peyton (Crestwood)</t>
  </si>
  <si>
    <t>Isabella Toon (George H. Luck)</t>
  </si>
  <si>
    <t>Isabelle Rioux (Gabrielle Roy)</t>
  </si>
  <si>
    <t>Japjit Kaur Dhariwal (Edmonton Khalsa)</t>
  </si>
  <si>
    <t>Jasmeh Kaur Srao (Edmonton Khalsa)</t>
  </si>
  <si>
    <t>Jasmine Kalicharan (Joey Moss)</t>
  </si>
  <si>
    <t>Jocelyn Moreau (LaPerle)</t>
  </si>
  <si>
    <t>Joselyn Geusebroek (Elmwood)</t>
  </si>
  <si>
    <t>Josie MacPhail (George H. Luck)</t>
  </si>
  <si>
    <t>Julia Peng (Kim Hung)</t>
  </si>
  <si>
    <t>Julianna Mandapat (LaPerle)</t>
  </si>
  <si>
    <t>Juliet Unknown (Coralwood Advent)</t>
  </si>
  <si>
    <t>Kaitlyn Schmaltz (Crestwood)</t>
  </si>
  <si>
    <t>Kaitlyn Whitmore (Patricia Heights)</t>
  </si>
  <si>
    <t>Kaitlyn Xie (Earl Buxton)</t>
  </si>
  <si>
    <t>Kamryn Zdunick (Centennial)</t>
  </si>
  <si>
    <t>Katarina Lee (Richard Secord)</t>
  </si>
  <si>
    <t>Kate Cathro (Patricia Heights)</t>
  </si>
  <si>
    <t>Kawtar Agday (Gabrielle Roy)</t>
  </si>
  <si>
    <t>Keanna Williams (Caledonia Park)</t>
  </si>
  <si>
    <t>Kelly Pasi (King Edward)</t>
  </si>
  <si>
    <t>Kingsley Lysachok (Michael A. Kostek)</t>
  </si>
  <si>
    <t>Kirti Kalia (Weinlos)</t>
  </si>
  <si>
    <t>Lakshanaa Lokesh (Meyokumin)</t>
  </si>
  <si>
    <t>Lara Badr (Richard Secord)</t>
  </si>
  <si>
    <t>Lauren Wassing (Earl Buxton)</t>
  </si>
  <si>
    <t>Lensa Mengistu (Aurora Charter)</t>
  </si>
  <si>
    <t>Lianna Hjelholt (Riverdale)</t>
  </si>
  <si>
    <t>Libby Halberg (Patricia Heights)</t>
  </si>
  <si>
    <t>Libby McLennan (Forest Heights)</t>
  </si>
  <si>
    <t>Liberty Aamot (Holyrood)</t>
  </si>
  <si>
    <t>Lilah Waddell (Donald R. Getty)</t>
  </si>
  <si>
    <t>Liliane Coffin (Gabrielle Roy)</t>
  </si>
  <si>
    <t>Liliane Cormier (Gabrielle Roy)</t>
  </si>
  <si>
    <t>Lily Trink (J.A. Fife)</t>
  </si>
  <si>
    <t>Lina Elsaghir (MAC Islamic)</t>
  </si>
  <si>
    <t>Lucille McIntyre (Donald R. Getty)</t>
  </si>
  <si>
    <t>Lyla Kim (George H. Luck)</t>
  </si>
  <si>
    <t>Madison Adams (Earl Buxton)</t>
  </si>
  <si>
    <t>Madison Smith (Westbrook)</t>
  </si>
  <si>
    <t>Magdalena LaHaye (Lynnwood)</t>
  </si>
  <si>
    <t>Maggie Todd (Michael A. Kostek)</t>
  </si>
  <si>
    <t>Manha Hassan (J.A. Fife)</t>
  </si>
  <si>
    <t>Mara McKinnie-Yeung (Forest Heights)</t>
  </si>
  <si>
    <t>Marissa Yao (Westbrook)</t>
  </si>
  <si>
    <t>Maryama Mohamed (Lorelei)</t>
  </si>
  <si>
    <t>Maya Cortes (Mill Creek)</t>
  </si>
  <si>
    <t>Maya Meynan (Aurora Charter)</t>
  </si>
  <si>
    <t>Mehjabin Sohana (Callingwood)</t>
  </si>
  <si>
    <t>Mekayla Clish (Kim Hung)</t>
  </si>
  <si>
    <t>Melody Huang (Windsor Park)</t>
  </si>
  <si>
    <t>Mentallah Dawood (Richard Secord)</t>
  </si>
  <si>
    <t>Menudi Kumbukage (Callingwood)</t>
  </si>
  <si>
    <t>Mikhyla Abes (Meyokumin)</t>
  </si>
  <si>
    <t>Millie Nelson-Chaplin (Crestwood)</t>
  </si>
  <si>
    <t>Mina Hays (Elmwood)</t>
  </si>
  <si>
    <t>Myroslava Davydova (Callingwood)</t>
  </si>
  <si>
    <t>Nadia Ali (MAC Islamic)</t>
  </si>
  <si>
    <t>Nadia Psarros (Rutherford)</t>
  </si>
  <si>
    <t>Natalie Puttick (Brander Gardens)</t>
  </si>
  <si>
    <t>Niah Bhavsor (Richard Secord)</t>
  </si>
  <si>
    <t>Nicole Okoloise (David Thomas King)</t>
  </si>
  <si>
    <t>Nyah Samji (Crestwood)</t>
  </si>
  <si>
    <t>Olivia Ufuoma (LaPerle)</t>
  </si>
  <si>
    <t>Ona Wells (Donald R. Getty)</t>
  </si>
  <si>
    <t>Paisley Charleson (Patricia Heights)</t>
  </si>
  <si>
    <t>Paloma Kut (Michael A. Kostek)</t>
  </si>
  <si>
    <t>Paris Miller (Johnny Bright)</t>
  </si>
  <si>
    <t>Pemidi Weerasinghe (LaPerle)</t>
  </si>
  <si>
    <t>Penny Cawsey (Brander Gardens)</t>
  </si>
  <si>
    <t>Piper Konlup (Pine Street)</t>
  </si>
  <si>
    <t>Piravarthy Kamaleswaran (George P. Nicholson)</t>
  </si>
  <si>
    <t>Prabhgun Kaur Aujla (Edmonton Khalsa)</t>
  </si>
  <si>
    <t>Pranika Thapar (Aurora Charter)</t>
  </si>
  <si>
    <t>Quinn Zavediuk (Westbrook)</t>
  </si>
  <si>
    <t>Raagniya Sarup (Richard Secord)</t>
  </si>
  <si>
    <t>Rachel Martinsons (LaPerle)</t>
  </si>
  <si>
    <t>Rebecca Janz (Michael A. Kostek)</t>
  </si>
  <si>
    <t>Rebecca Needham (Caledonia Park)</t>
  </si>
  <si>
    <t>Reese Forest (Patricia Heights)</t>
  </si>
  <si>
    <t>Robin Maberry (Homesteader)</t>
  </si>
  <si>
    <t>Ruby breckenridge (Elmwood)</t>
  </si>
  <si>
    <t>Rylie Barbeau (Homesteader)</t>
  </si>
  <si>
    <t>Salma Abunaseer (Constable Daniel)</t>
  </si>
  <si>
    <t>Samanvi Reddy Ramana (Lynnwood)</t>
  </si>
  <si>
    <t>Sana Unknown (Joey Moss)</t>
  </si>
  <si>
    <t>Sarah Coonan (George H. Luck)</t>
  </si>
  <si>
    <t>Scarlett Dudley (LaPerle)</t>
  </si>
  <si>
    <t>Scarlett Wylie (Belgravia)</t>
  </si>
  <si>
    <t>Senuki Herath (Westbrook)</t>
  </si>
  <si>
    <t>Senuki Kodikara (Westbrook)</t>
  </si>
  <si>
    <t>Serenity Muggu (Victoria)</t>
  </si>
  <si>
    <t>Serenity Williams (Homesteader)</t>
  </si>
  <si>
    <t>Shafag Mohamed (Lorelei)</t>
  </si>
  <si>
    <t>Shalom Ibikunle (Mount Pleasant)</t>
  </si>
  <si>
    <t>Shannon Yurkiw (Holyrood)</t>
  </si>
  <si>
    <t>Skyler Robinson (David Thomas King)</t>
  </si>
  <si>
    <t>Solin Karakus (Crestwood)</t>
  </si>
  <si>
    <t>Sophia White (Caledonia Park)</t>
  </si>
  <si>
    <t>Sophie Newman (LaPerle)</t>
  </si>
  <si>
    <t>Soraya Keeping-McCarter (Coronation)</t>
  </si>
  <si>
    <t>Srihan Pasual (Richard Secord)</t>
  </si>
  <si>
    <t>Sylvie Lacoursiere (Holyrood)</t>
  </si>
  <si>
    <t>Taeya Gabert (Belgravia)</t>
  </si>
  <si>
    <t>Tahlia Kamanga (Donald R. Getty)</t>
  </si>
  <si>
    <t>Tahlia Robertson (Westglen)</t>
  </si>
  <si>
    <t>Taryn Keller (Holyrood)</t>
  </si>
  <si>
    <t>Teniola Babatunde (Stratford)</t>
  </si>
  <si>
    <t>Tessa-Leigh Harmon (Constable Daniel)</t>
  </si>
  <si>
    <t>Ubah Muse (MAC Islamic)</t>
  </si>
  <si>
    <t>Veronika Kuznietsova (Richard Secord)</t>
  </si>
  <si>
    <t>Vita Mederi (Lynnwood)</t>
  </si>
  <si>
    <t>Willow Mcintyre (Steinhauer)</t>
  </si>
  <si>
    <t>Yasmina Akl (Constable Daniel)</t>
  </si>
  <si>
    <t>Yiwen Lu (Westbrook)</t>
  </si>
  <si>
    <t>Aadvik Senkara (Aurora Charter)</t>
  </si>
  <si>
    <t>Aahil Karamli (Crestwood)</t>
  </si>
  <si>
    <t>Adam McClaflin (Coronation)</t>
  </si>
  <si>
    <t>Adam Mohamad (LaPerle)</t>
  </si>
  <si>
    <t>Adam Shakshak (MAC Islamic)</t>
  </si>
  <si>
    <t>Ahad Hussain (Soraya Hafez)</t>
  </si>
  <si>
    <t>Ahmed Hegazy (Windsor Park)</t>
  </si>
  <si>
    <t>Aiden Azooz (Earl Buxton)</t>
  </si>
  <si>
    <t>Aiden Li (George P. Nicholson)</t>
  </si>
  <si>
    <t>Alex Charlton (Parkallen)</t>
  </si>
  <si>
    <t>Alex Mahood (Elmwood)</t>
  </si>
  <si>
    <t>Alex Westerberg (Weinlos)</t>
  </si>
  <si>
    <t>Alo Winters (Victoria)</t>
  </si>
  <si>
    <t>Andrew Nguyen (Kildare)</t>
  </si>
  <si>
    <t>Antony Thomas (Aurora Charter)</t>
  </si>
  <si>
    <t>Anvi Pathak (Richard Secord)</t>
  </si>
  <si>
    <t>Arjiun Sandhu (Earl Buxton)</t>
  </si>
  <si>
    <t>Arjun Sidhu (Ellerslie Campus)</t>
  </si>
  <si>
    <t>Armaan Singh Jandu (Edmonton Khalsa)</t>
  </si>
  <si>
    <t>Asher Dabgotra (Coronation)</t>
  </si>
  <si>
    <t>Asher Shantz (Westbrook)</t>
  </si>
  <si>
    <t>Ayman Dubow (MAC Islamic)</t>
  </si>
  <si>
    <t>Azarel Matanda (Homesteader)</t>
  </si>
  <si>
    <t>Ben Kwasnecha (Pine Street)</t>
  </si>
  <si>
    <t>Benny Brosda (Earl Buxton)</t>
  </si>
  <si>
    <t>Brayden LaBonte (Earl Buxton)</t>
  </si>
  <si>
    <t>Caiden Davison (Brookside)</t>
  </si>
  <si>
    <t>Callum Taylor (Elmwood)</t>
  </si>
  <si>
    <t>Callum Tulloch (LaPerle)</t>
  </si>
  <si>
    <t>Callum Wright (Kim Hung)</t>
  </si>
  <si>
    <t>Carter Rosentreter (Pine Street)</t>
  </si>
  <si>
    <t>Cayden Finnigan (Caledonia Park)</t>
  </si>
  <si>
    <t>Charlie Garner (Westbrook)</t>
  </si>
  <si>
    <t>Christian Potter (Mill Creek)</t>
  </si>
  <si>
    <t>Christophe Lamoureu (Donald R. Getty)</t>
  </si>
  <si>
    <t>Christopher Suarez Valla (Stratford)</t>
  </si>
  <si>
    <t>Clayton Austrom (Brander Gardens)</t>
  </si>
  <si>
    <t>Cole Game (LaPerle)</t>
  </si>
  <si>
    <t>Colton Marshall (LaPerle)</t>
  </si>
  <si>
    <t>Conall Bayly (Brander Gardens)</t>
  </si>
  <si>
    <t>Connor Kerry (Holyrood)</t>
  </si>
  <si>
    <t>connor Leung (Elmwood)</t>
  </si>
  <si>
    <t>Corbin Dawson-Kuncio (LaPerle)</t>
  </si>
  <si>
    <t>Daniel Leung (Parkallen)</t>
  </si>
  <si>
    <t>Dante Yuhasz (LaPerle)</t>
  </si>
  <si>
    <t>Dayaal Gill (Ellerslie Campus)</t>
  </si>
  <si>
    <t>Declan Kenny (Holyrood)</t>
  </si>
  <si>
    <t>Dwij Patel (Westbrook)</t>
  </si>
  <si>
    <t>Dylan Vos (Earl Buxton)</t>
  </si>
  <si>
    <t>Eason Jiang (Windsor Park)</t>
  </si>
  <si>
    <t>Easton Lee (Kildare)</t>
  </si>
  <si>
    <t>Eddy Bizoza (George P. Nicholson)</t>
  </si>
  <si>
    <t>Edric Thompson (David Thomas King)</t>
  </si>
  <si>
    <t>Edwin Mcleod (Satoo)</t>
  </si>
  <si>
    <t>Elijah Pinchbeck (Mill Creek)</t>
  </si>
  <si>
    <t>Eliot Oudyk (Patricia Heights)</t>
  </si>
  <si>
    <t>Elliot Hyde (Coronation)</t>
  </si>
  <si>
    <t>Emerson Muchiu (Michael A. Kostek)</t>
  </si>
  <si>
    <t>Eric Edwards (Westglen)</t>
  </si>
  <si>
    <t>Erwin H. W. (Constable Daniel)</t>
  </si>
  <si>
    <t>Ethan Lam (Richard Secord)</t>
  </si>
  <si>
    <t>Evan Martino (Stratford)</t>
  </si>
  <si>
    <t>Evan Owens (Pine Street)</t>
  </si>
  <si>
    <t>Everett Boettger (Westglen)</t>
  </si>
  <si>
    <t>Everett Dunfield (Pine Street)</t>
  </si>
  <si>
    <t>Everett Lux (Belgravia)</t>
  </si>
  <si>
    <t>Farnood Ali (Weinlos)</t>
  </si>
  <si>
    <t>Finn Wagner (Unattached)</t>
  </si>
  <si>
    <t>Gabe Aldridge (LaPerle)</t>
  </si>
  <si>
    <t>Gabriel Gemme (Michael A. Kostek)</t>
  </si>
  <si>
    <t>Graysen Tam (Patricia Heights)</t>
  </si>
  <si>
    <t>Gurshan Singh Thiara (Edmonton Khalsa)</t>
  </si>
  <si>
    <t>Haranagad Uppal (Meyokumin)</t>
  </si>
  <si>
    <t>Harjap Singh Dhaliwal (Edmonton Khalsa)</t>
  </si>
  <si>
    <t>Harris Skoreyko (Michael A. Kostek)</t>
  </si>
  <si>
    <t>Harrison McIntyre (Michael A. Kostek)</t>
  </si>
  <si>
    <t>Hasan Khan (MAC Islamic)</t>
  </si>
  <si>
    <t>Hayden Stack-Antonation (Caledonia Park)</t>
  </si>
  <si>
    <t>Henry Phillips (Westbrook)</t>
  </si>
  <si>
    <t>Hitarth Patel (Ellerslie Campus)</t>
  </si>
  <si>
    <t>Hunter Denia (Mount Pleasant)</t>
  </si>
  <si>
    <t>Hunter Satie (Pine Street)</t>
  </si>
  <si>
    <t>Hunter Vivian (Parkallen)</t>
  </si>
  <si>
    <t>Ian Downing (LaPerle)</t>
  </si>
  <si>
    <t>Ibraheem Yusuf (MAC Islamic)</t>
  </si>
  <si>
    <t>Ilya Maric (Patricia Heights)</t>
  </si>
  <si>
    <t>Isaac Gregory (Homesteader)</t>
  </si>
  <si>
    <t>Isaac Li (Mount Pleasant)</t>
  </si>
  <si>
    <t>Jack Compton (Earl Buxton)</t>
  </si>
  <si>
    <t>Jack Marshall (Michael Strembitsky)</t>
  </si>
  <si>
    <t>Jack Phelan (Holyrood)</t>
  </si>
  <si>
    <t>Jack Sweet (Gabrielle Roy)</t>
  </si>
  <si>
    <t>Jacob Wong (Lynnwood)</t>
  </si>
  <si>
    <t>Jaden Newton (LaPerle)</t>
  </si>
  <si>
    <t>Jasman Singh Sidhu (Edmonton Khalsa)</t>
  </si>
  <si>
    <t>Jaxon Anderson (Donald R. Getty)</t>
  </si>
  <si>
    <t>Jaxon Bertsch (Michael A. Kostek)</t>
  </si>
  <si>
    <t>Jayce Tam (LaPerle)</t>
  </si>
  <si>
    <t>Jonathan Garcia (Mill Creek)</t>
  </si>
  <si>
    <t>Jordan Emokpae (Johnny Bright)</t>
  </si>
  <si>
    <t>Kahill Saran (Aurora Charter)</t>
  </si>
  <si>
    <t>Kail High (LaPerle)</t>
  </si>
  <si>
    <t>Kamal Izeldin (Brander Gardens)</t>
  </si>
  <si>
    <t>Kanwarpal Singh Aujla (Edmonton Khalsa)</t>
  </si>
  <si>
    <t>Karson Mombourquette (Donnan)</t>
  </si>
  <si>
    <t>Keenan Zhang (Westbrook)</t>
  </si>
  <si>
    <t>Kobey Stelter (LaPerle)</t>
  </si>
  <si>
    <t>Krishang Vaidya (Holyrood)</t>
  </si>
  <si>
    <t>Kyle Low (Kim Hung)</t>
  </si>
  <si>
    <t>Lew Conklin (Victoria)</t>
  </si>
  <si>
    <t>Logan Lee (Windsor Park)</t>
  </si>
  <si>
    <t>Lorenzo Oliviera (Coralwood Advent)</t>
  </si>
  <si>
    <t>Lucas Cook (Parkallen)</t>
  </si>
  <si>
    <t>Luke Janzen (Belgravia)</t>
  </si>
  <si>
    <t>Luke Whittaker (Meadowlark C)</t>
  </si>
  <si>
    <t>Mark Jiang (Crestwood)</t>
  </si>
  <si>
    <t>Mark Pettakutti (Johnny Bright)</t>
  </si>
  <si>
    <t>Markus Deiter (George H. Luck)</t>
  </si>
  <si>
    <t>Markus Van der Merwe (Joseph M. Demko)</t>
  </si>
  <si>
    <t>Mason Wagontall (Brander Gardens)</t>
  </si>
  <si>
    <t>Mateo Cosentino (Donnan)</t>
  </si>
  <si>
    <t>Mathias Quintero (Donald R. Getty)</t>
  </si>
  <si>
    <t>Matt Cornish (Pine Street)</t>
  </si>
  <si>
    <t>Matthew Bigueras (Kim Hung)</t>
  </si>
  <si>
    <t>Matthew Gerbacio Edwards (Mill Creek)</t>
  </si>
  <si>
    <t>Maximus Reid (Holyrood)</t>
  </si>
  <si>
    <t>Miles Smith (Crawford Plains)</t>
  </si>
  <si>
    <t>Mohamad Nadoult (Steinhauer)</t>
  </si>
  <si>
    <t>Mohammed Elhag (Richard Secord)</t>
  </si>
  <si>
    <t>Mohammed Eltahir (LaPerle)</t>
  </si>
  <si>
    <t>Mojola Abstan (King Edward)</t>
  </si>
  <si>
    <t>Muhammad Kharadi (Ellerslie Campus)</t>
  </si>
  <si>
    <t>Nasser Chadi (Michael A. Kostek)</t>
  </si>
  <si>
    <t>Nick Pashnin (LaPerle)</t>
  </si>
  <si>
    <t>Niky Pereira (Crestwood)</t>
  </si>
  <si>
    <t>Nithal Goundar (Kim Hung)</t>
  </si>
  <si>
    <t>Nixon Mickelo (Elmwood)</t>
  </si>
  <si>
    <t>Oliver Boettger (Westglen)</t>
  </si>
  <si>
    <t>Oliver Fong (Kildare)</t>
  </si>
  <si>
    <t>Oliver Summerhayes (Joey Moss)</t>
  </si>
  <si>
    <t>Parker Albert (LaPerle)</t>
  </si>
  <si>
    <t>Pierce Grezch (Crestwood)</t>
  </si>
  <si>
    <t>Quinton Lam (George P. Nicholson)</t>
  </si>
  <si>
    <t>Raijodh Dhaliwal (Meyokumin)</t>
  </si>
  <si>
    <t>Ricardo Allex (LaPerle)</t>
  </si>
  <si>
    <t>Rico Wang (Westbrook)</t>
  </si>
  <si>
    <t>Rijul Khatiwada (Donald R. Getty)</t>
  </si>
  <si>
    <t>Roland Dutrisac (Gold Bar)</t>
  </si>
  <si>
    <t>Ronan Morrow-Schley (Mill Creek)</t>
  </si>
  <si>
    <t>Ryan Xu (Earl Buxton)</t>
  </si>
  <si>
    <t>Ryan Yang (Westbrook)</t>
  </si>
  <si>
    <t>Salahuddin Habib (Homesteader)</t>
  </si>
  <si>
    <t>Sam Tufts (Coronation)</t>
  </si>
  <si>
    <t>Samarpartap Singh (Edmonton Khalsa)</t>
  </si>
  <si>
    <t>Samarveer Singh (Donald R. Getty)</t>
  </si>
  <si>
    <t>Sava Barahtanskyi (Brookside)</t>
  </si>
  <si>
    <t>Seth Prince (Kim Hung)</t>
  </si>
  <si>
    <t>Shanay Sawant (Pine Street)</t>
  </si>
  <si>
    <t>Shreyan Sawant (Pine Street)</t>
  </si>
  <si>
    <t>Shubh Salia-Namboodiri (Lynnwood)</t>
  </si>
  <si>
    <t>Shun Yip (Donald R. Getty)</t>
  </si>
  <si>
    <t>Sudeys Abdirahman (Homesteader)</t>
  </si>
  <si>
    <t>Tegjas Singh Parhar (Edmonton Khalsa)</t>
  </si>
  <si>
    <t>Vadym Korniienko (Callingwood)</t>
  </si>
  <si>
    <t>Viraj Dudeja (David Thomas King)</t>
  </si>
  <si>
    <t>Vyktor Pham (Aurora Charter)</t>
  </si>
  <si>
    <t>Wali Musaferzada (Centennial)</t>
  </si>
  <si>
    <t>Xander Kaszuba (Victoria)</t>
  </si>
  <si>
    <t>Yacoub Moumand (MAC Islamic)</t>
  </si>
  <si>
    <t>Yahya Akkashe (MAC Islamic)</t>
  </si>
  <si>
    <t>Youssef Lagnadi (LaPerle)</t>
  </si>
  <si>
    <t>Zayden Nunes (Callingwood)</t>
  </si>
  <si>
    <t>Zayne Stewart (LaPerle)</t>
  </si>
  <si>
    <t>Adara Brown-Coates (J.A. Fife)</t>
  </si>
  <si>
    <t>Adriana Hutton (Kim Hung)</t>
  </si>
  <si>
    <t>Alanna Bobyn (Victoria)</t>
  </si>
  <si>
    <t>Alessandria May (Callingwood)</t>
  </si>
  <si>
    <t>Alexa Mensink (Hardisty)</t>
  </si>
  <si>
    <t>Alu Seng Mai (Uncas)</t>
  </si>
  <si>
    <t>Alya Essa (Westbrook)</t>
  </si>
  <si>
    <t>Amaka Ogbogu (Crestwood)</t>
  </si>
  <si>
    <t>Amaya Suntjens (Victoria)</t>
  </si>
  <si>
    <t>Amelia Lund (Crestwood)</t>
  </si>
  <si>
    <t>Amelia Rochlitz-Wildeboe (Callingwood)</t>
  </si>
  <si>
    <t>Amrita Kaur Atwal (Edmonton Khalsa)</t>
  </si>
  <si>
    <t>An Nguyen (Brander Gardens)</t>
  </si>
  <si>
    <t>Angela Sun (Crestwood)</t>
  </si>
  <si>
    <t>Areebah Qureshi (Ellerslie Campus)</t>
  </si>
  <si>
    <t>Aria Anderson (David Thomas King)</t>
  </si>
  <si>
    <t>Arianna Frederick-Crane (Menisa)</t>
  </si>
  <si>
    <t>Asees K. Puni (Meyokumin)</t>
  </si>
  <si>
    <t>Asiya Shahbaz (Callingwood)</t>
  </si>
  <si>
    <t>Audrey Vandervelde (Rio Terrace)</t>
  </si>
  <si>
    <t>Ava Howell (Parkallen)</t>
  </si>
  <si>
    <t>Ava Karimi-Busheri (George H. Luck)</t>
  </si>
  <si>
    <t>Avery Alberts (George H. Luck)</t>
  </si>
  <si>
    <t>Avery Kinnee (George P. Nicholson)</t>
  </si>
  <si>
    <t>Avery McPherson (Johnny Bright)</t>
  </si>
  <si>
    <t>Ayla Almolky (Brander Gardens)</t>
  </si>
  <si>
    <t>Brooklyn Delorme (Lynnwood)</t>
  </si>
  <si>
    <t>Cassia Kinjo Bachmann (Forest Heights)</t>
  </si>
  <si>
    <t>Charlee Chaves (Coronation)</t>
  </si>
  <si>
    <t>Charlotte Crowe (Kim Hung)</t>
  </si>
  <si>
    <t>Charlotte Koyko (George H. Luck)</t>
  </si>
  <si>
    <t>Christel Tshimanga (Westbrook)</t>
  </si>
  <si>
    <t>Elise Penner (Constable Daniel)</t>
  </si>
  <si>
    <t>Elizabeth Tessema (Victoria)</t>
  </si>
  <si>
    <t>Ella Gastle (Westbrook)</t>
  </si>
  <si>
    <t>Elsa Shang (Crestwood)</t>
  </si>
  <si>
    <t>Emery Luft (Elmwood)</t>
  </si>
  <si>
    <t>Emily Becic (Rio Terrace)</t>
  </si>
  <si>
    <t>Emily Mah (Michael A. Kostek)</t>
  </si>
  <si>
    <t>Emke Slotboom-Devlin (Rio Terrace)</t>
  </si>
  <si>
    <t>Emma Lau (Crestwood)</t>
  </si>
  <si>
    <t>Erika Zarowny (George H. Luck)</t>
  </si>
  <si>
    <t>Eva Diaz-Houle (Victoria)</t>
  </si>
  <si>
    <t>Eve Goyeau (Patricia Heights)</t>
  </si>
  <si>
    <t>Evelyn Dean (Crestwood)</t>
  </si>
  <si>
    <t>Evelyn Gough (Earl Buxton)</t>
  </si>
  <si>
    <t>Fatima Yildirim (MAC Islamic)</t>
  </si>
  <si>
    <t>Faye Chong (Crestwood)</t>
  </si>
  <si>
    <t>Francesca Huget (Victoria)</t>
  </si>
  <si>
    <t>Genevieve Gullion (Elmwood)</t>
  </si>
  <si>
    <t>Grace Hnatiuk (Crestwood)</t>
  </si>
  <si>
    <t>Grace SauvÚ (Centennial)</t>
  </si>
  <si>
    <t>Gurleen Sidu (Ellerslie Campus)</t>
  </si>
  <si>
    <t>Gurliv Kaur Dhaliwal (Edmonton Khalsa)</t>
  </si>
  <si>
    <t>Hanan Semaine (Patricia Heights)</t>
  </si>
  <si>
    <t>Harshneet Kaur Mann (Edmonton Khalsa)</t>
  </si>
  <si>
    <t>Harveen Kaur Virdi (Edmonton Khalsa)</t>
  </si>
  <si>
    <t>Holly Walsh (Holyrood)</t>
  </si>
  <si>
    <t>Inara Thieson (Patricia Heights)</t>
  </si>
  <si>
    <t>Israa Deiab (MAC Islamic)</t>
  </si>
  <si>
    <t>Ivy Milner (Nellie Carlson)</t>
  </si>
  <si>
    <t>Jasnique Kaur Dhaliwal (Edmonton Khalsa)</t>
  </si>
  <si>
    <t>Jenan Jbali (Elmwood)</t>
  </si>
  <si>
    <t>Jillian Dearman (Weinlos)</t>
  </si>
  <si>
    <t>Kaiyah Gunette (Elmwood)</t>
  </si>
  <si>
    <t>Kamea Hu (Brookside)</t>
  </si>
  <si>
    <t>Kate Zacharuk (George H. Luck)</t>
  </si>
  <si>
    <t>Kaylin Symonds (Victoria)</t>
  </si>
  <si>
    <t>Lamees El-Tassi (MAC Islamic)</t>
  </si>
  <si>
    <t>Lauren Brandsma (Edmonton Chr)</t>
  </si>
  <si>
    <t>Leah Pasay (Gold Bar)</t>
  </si>
  <si>
    <t>Leyann Adams (MAC Islamic)</t>
  </si>
  <si>
    <t>Liliane Jean Francois (Caledonia Park)</t>
  </si>
  <si>
    <t>Lily S. (Satoo)</t>
  </si>
  <si>
    <t>Lola Kaliszuk (Brookside)</t>
  </si>
  <si>
    <t>Lola Richard-Walters (Coronation)</t>
  </si>
  <si>
    <t>Luna Wang (George H. Luck)</t>
  </si>
  <si>
    <t>Lutana Alexis (Kim Hung)</t>
  </si>
  <si>
    <t>Mackenzie Manson (Kildare)</t>
  </si>
  <si>
    <t>Madalyn Whitman (Kim Hung)</t>
  </si>
  <si>
    <t>Madalynn Gaudreault (Gold Bar)</t>
  </si>
  <si>
    <t>Madeline Chalifoux (Rutherford)</t>
  </si>
  <si>
    <t>Maggie Postma (Lynnwood)</t>
  </si>
  <si>
    <t>Malia Bowkowy (Donnan)</t>
  </si>
  <si>
    <t>Mateja Woolsey (Crestwood)</t>
  </si>
  <si>
    <t>Maya Dendy (Parkallen)</t>
  </si>
  <si>
    <t>Medha Sundar (Westbrook)</t>
  </si>
  <si>
    <t>Melisa Ozgun (George P. Nicholson)</t>
  </si>
  <si>
    <t>Mila Bhojani (Aurora Charter)</t>
  </si>
  <si>
    <t>Mila Paskemin (Johnny Bright)</t>
  </si>
  <si>
    <t>Myla Johnson (Parkallen)</t>
  </si>
  <si>
    <t>Nada Abumudalalla (Lorelei)</t>
  </si>
  <si>
    <t>Nada Drljevic (Johnny Bright)</t>
  </si>
  <si>
    <t>Nayima Graham (Johnny Bright)</t>
  </si>
  <si>
    <t>Paige Whitehead (Ellerslie Campus)</t>
  </si>
  <si>
    <t>Penelope Frizzell (Kim Hung)</t>
  </si>
  <si>
    <t>Penelope Villanueva (David Thomas King)</t>
  </si>
  <si>
    <t>Phoebe Li (Westbrook)</t>
  </si>
  <si>
    <t>Pragunn Kaur Chhina (Weinlos)</t>
  </si>
  <si>
    <t>Ranim Mouafak (Patricia Heights)</t>
  </si>
  <si>
    <t>Rayah Lalani (George H. Luck)</t>
  </si>
  <si>
    <t>Rebecca Melvin (Nellie Carlson)</t>
  </si>
  <si>
    <t>Reem Dughman (MAC Islamic)</t>
  </si>
  <si>
    <t>Riley Kijewski (Weinlos)</t>
  </si>
  <si>
    <t>Rosalie Acosta Muguercia (Mill Creek)</t>
  </si>
  <si>
    <t>Roshni Roopra (Belgravia)</t>
  </si>
  <si>
    <t>Sacred Doucher (Mill Creek)</t>
  </si>
  <si>
    <t>Sadie Appleby (George P. Nicholson)</t>
  </si>
  <si>
    <t>Sadie Lipton (Patricia Heights)</t>
  </si>
  <si>
    <t>Sahara Bhullar (George P. Nicholson)</t>
  </si>
  <si>
    <t>Sahib Kaur Ubhi (Weinlos)</t>
  </si>
  <si>
    <t>Sanaa Khan (MAC Islamic)</t>
  </si>
  <si>
    <t>Scarlett Grogan (Victoria)</t>
  </si>
  <si>
    <t>Scarlette Taylor Arcon (Donnan)</t>
  </si>
  <si>
    <t>Sehaj Kaur Waraich (Edmonton Khalsa)</t>
  </si>
  <si>
    <t>Shyla Radtke (Uncas)</t>
  </si>
  <si>
    <t>Sienna Harris (Coralwood Advent)</t>
  </si>
  <si>
    <t>Simrat Kaur Bhandal (Edmonton Khalsa)</t>
  </si>
  <si>
    <t>Sloane Smith (Riverdale)</t>
  </si>
  <si>
    <t>Sophia Feng (Westbrook)</t>
  </si>
  <si>
    <t>Taysha Mackenzie (Uncas)</t>
  </si>
  <si>
    <t>Temi Ahmi (Richard Secord)</t>
  </si>
  <si>
    <t>Tenley Morgan (George H. Luck)</t>
  </si>
  <si>
    <t>Walaa Al Issa Al Hassan (Lorelei)</t>
  </si>
  <si>
    <t>Woolsey Mateja (Crestwood)</t>
  </si>
  <si>
    <t>Yusra Abdullahi (MAC Islamic)</t>
  </si>
  <si>
    <t>Zainab Boutaleb (MAC Islamic)</t>
  </si>
  <si>
    <t>Zoya Atal (Lynnwood)</t>
  </si>
  <si>
    <t>Aariv Bhutani (Richard Secord)</t>
  </si>
  <si>
    <t>Abdul Alsmaiel (Lorelei)</t>
  </si>
  <si>
    <t>Ace Wong (Westbrook)</t>
  </si>
  <si>
    <t>Adam Haider (MAC Islamic)</t>
  </si>
  <si>
    <t>Aditya Pant (Richard Secord)</t>
  </si>
  <si>
    <t>Adrian Ekpo (J.A. Fife)</t>
  </si>
  <si>
    <t>Agam Singh Malhi (Edmonton Khalsa)</t>
  </si>
  <si>
    <t>Ahmedkheir Mohamud (Homesteader)</t>
  </si>
  <si>
    <t>Aidan Schaaf (Victoria)</t>
  </si>
  <si>
    <t>Aidan Sproule (Pine Street)</t>
  </si>
  <si>
    <t>Aireas Kormish (Lorelei)</t>
  </si>
  <si>
    <t>AJ Waddington (Crestwood)</t>
  </si>
  <si>
    <t>Andrey Sokolov (Centennial)</t>
  </si>
  <si>
    <t>Ariv Prabhakar (Constable Daniel)</t>
  </si>
  <si>
    <t>Armaan Grewal (Ellerslie Campus)</t>
  </si>
  <si>
    <t>Artem Demchan (Michael Strembitsky)</t>
  </si>
  <si>
    <t>Arthur Sylvester (Holyrood)</t>
  </si>
  <si>
    <t>Artur Solohub (Michael A. Kostek)</t>
  </si>
  <si>
    <t>Aryan Gaharwar (Michael Strembitsky)</t>
  </si>
  <si>
    <t>Ayush Gandha (Michael Strembitsky)</t>
  </si>
  <si>
    <t>Ben Flakstad (Crestwood)</t>
  </si>
  <si>
    <t>Benjamin Blatz (King Edward)</t>
  </si>
  <si>
    <t>Benjamin Bucierus (Earl Buxton)</t>
  </si>
  <si>
    <t>Bennett Seitz (Michael A. Kostek)</t>
  </si>
  <si>
    <t>Bentley Olinek (Earl Buxton)</t>
  </si>
  <si>
    <t>Bhavik Sharma (Aurora Charter)</t>
  </si>
  <si>
    <t>Blake Rattray (George H. Luck)</t>
  </si>
  <si>
    <t>Brody Pilip (Victoria)</t>
  </si>
  <si>
    <t>Bryon Hamilton (Crestwood)</t>
  </si>
  <si>
    <t>Burak Aktas (Michael A. Kostek)</t>
  </si>
  <si>
    <t>Carl Reichel (Crestwood)</t>
  </si>
  <si>
    <t>Chase Crummey (Pine Street)</t>
  </si>
  <si>
    <t>Clynt Catacutan (Menisa)</t>
  </si>
  <si>
    <t>Daelan Edmondson (Rio Terrace)</t>
  </si>
  <si>
    <t>Daha Abdullahi (Lorelei)</t>
  </si>
  <si>
    <t>Damian Liyanage (Earl Buxton)</t>
  </si>
  <si>
    <t>Daniel Lu (Mount Pleasant)</t>
  </si>
  <si>
    <t>Daniyal Rattansey (Richard Secord)</t>
  </si>
  <si>
    <t>Declan McEvoy (Weinlos)</t>
  </si>
  <si>
    <t>Dexan Livingston (Mount Pleasant)</t>
  </si>
  <si>
    <t>Dongping Zhang (Mount Pleasant)</t>
  </si>
  <si>
    <t>Easton Burrows (Patricia Heights)</t>
  </si>
  <si>
    <t>Ebenezer Amen-Fred (Aurora Charter)</t>
  </si>
  <si>
    <t>Eddie Estabrooks (Belgravia)</t>
  </si>
  <si>
    <t>Eli McGimpsy (Donnan)</t>
  </si>
  <si>
    <t>Elyas Hdoud (King Edward)</t>
  </si>
  <si>
    <t>Erik Doerkson (Lynnwood)</t>
  </si>
  <si>
    <t>Esa Qasqas (MAC Islamic)</t>
  </si>
  <si>
    <t>Euab Gebeyehu (Meyokumin)</t>
  </si>
  <si>
    <t>Fares Zidan (Centennial)</t>
  </si>
  <si>
    <t>Farmaan Dhaliwal (Ellerslie Campus)</t>
  </si>
  <si>
    <t>FÚlix Laroque (Gabrielle Roy)</t>
  </si>
  <si>
    <t>Gabe Waldbillig (Richard Secord)</t>
  </si>
  <si>
    <t>Gavin Dickie (Patricia Heights)</t>
  </si>
  <si>
    <t>Govan Bear (Earl Buxton)</t>
  </si>
  <si>
    <t>Griffen Kieller (Holyrood)</t>
  </si>
  <si>
    <t>Gurnawaz Mavi (Ellerslie Campus)</t>
  </si>
  <si>
    <t>Gurvir Singh Gill (Edmonton Khalsa)</t>
  </si>
  <si>
    <t>Hani (Syed) Hassani (Donald R. Getty)</t>
  </si>
  <si>
    <t>Harrison Piazza (Gabrielle Roy)</t>
  </si>
  <si>
    <t>Henre Szeto (Rutherford)</t>
  </si>
  <si>
    <t>Henry Perreault (Steinhauer)</t>
  </si>
  <si>
    <t>Henry Wiebe (Richard Secord)</t>
  </si>
  <si>
    <t>Hunter Maxwell (Donnan)</t>
  </si>
  <si>
    <t>Ibrahim AbdAllah (Westbrook)</t>
  </si>
  <si>
    <t>Isaac Aytenfisu (Donnan)</t>
  </si>
  <si>
    <t>Isaac Fung (Belgravia)</t>
  </si>
  <si>
    <t>Jack Biensch (George H. Luck)</t>
  </si>
  <si>
    <t>Jackson Hambarger (Earl Buxton)</t>
  </si>
  <si>
    <t>Jacob Lin (Richard Secord)</t>
  </si>
  <si>
    <t>Jamal Caseley (Michael A. Kostek)</t>
  </si>
  <si>
    <t>James Marsh (Johnny Bright)</t>
  </si>
  <si>
    <t>Jamil Diallo (Callingwood)</t>
  </si>
  <si>
    <t>Jason Ma (Brander Gardens)</t>
  </si>
  <si>
    <t>Jayden Zhang (Windsor Park)</t>
  </si>
  <si>
    <t>Jeric Dela Cruz (Lynnwood)</t>
  </si>
  <si>
    <t>JJ Ajoloko (Rutherford)</t>
  </si>
  <si>
    <t>Johnny Tsang (Earl Buxton)</t>
  </si>
  <si>
    <t>Joshua Komosky (George P. Nicholson)</t>
  </si>
  <si>
    <t>Joshua Lee (Donald R. Getty)</t>
  </si>
  <si>
    <t>Josiah Dreger (Meadowlark C)</t>
  </si>
  <si>
    <t>Kai Bhullar (Meyokumin)</t>
  </si>
  <si>
    <t>Kanwar Gill (Edmonton Khalsa)</t>
  </si>
  <si>
    <t>Karanveer Singh Gill (Edmonton Khalsa)</t>
  </si>
  <si>
    <t>Kevin Li (Crestwood)</t>
  </si>
  <si>
    <t>Khalid El-Hajj (MAC Islamic)</t>
  </si>
  <si>
    <t>Khusman Boparai (Aurora Charter)</t>
  </si>
  <si>
    <t>Kiegan Bealy (Donald R. Getty)</t>
  </si>
  <si>
    <t>Kindle Jackson (Rutherford)</t>
  </si>
  <si>
    <t>Kiran Olliviere (Riverdale)</t>
  </si>
  <si>
    <t>Lars Lund (Crestwood)</t>
  </si>
  <si>
    <t>Leno Xie (Earl Buxton)</t>
  </si>
  <si>
    <t>Leo Paddick (Hardisty)</t>
  </si>
  <si>
    <t>Leo Prowse (Patricia Heights)</t>
  </si>
  <si>
    <t>Lev Hezey (King Edward)</t>
  </si>
  <si>
    <t>Lincoln Rooker (Westglen)</t>
  </si>
  <si>
    <t>Logan Abboud (Rio Terrace)</t>
  </si>
  <si>
    <t>Logan West (Pine Street)</t>
  </si>
  <si>
    <t>Mahmoud Saleh (MAC Islamic)</t>
  </si>
  <si>
    <t>Majed Al Abbas (Lorelei)</t>
  </si>
  <si>
    <t>Malandon Harry (Callingwood)</t>
  </si>
  <si>
    <t>Manny Perla (Lynnwood)</t>
  </si>
  <si>
    <t>Matthew George (Callingwood)</t>
  </si>
  <si>
    <t>Max Davidson (Johnny Bright)</t>
  </si>
  <si>
    <t>Melih Kiyak (Constable Daniel)</t>
  </si>
  <si>
    <t>Micah George (Coralwood Advent)</t>
  </si>
  <si>
    <t>Mohammed Aldaraji (Homesteader)</t>
  </si>
  <si>
    <t>Muhammad Najmeddine (MAC Islamic)</t>
  </si>
  <si>
    <t>Navjot Singh Kalsi (Edmonton Khalsa)</t>
  </si>
  <si>
    <t>Nixon Brintnell (Riverdale)</t>
  </si>
  <si>
    <t>Noah Beirnes-Ward (Uncas)</t>
  </si>
  <si>
    <t>Noal Walker (Steinhauer)</t>
  </si>
  <si>
    <t>Oliver Pauls (George H. Luck)</t>
  </si>
  <si>
    <t>Om Deshpande (Victoria)</t>
  </si>
  <si>
    <t>Oskará Nelson (Laurier Heights)</t>
  </si>
  <si>
    <t>Owen Gerstner (Pine Street)</t>
  </si>
  <si>
    <t>Owen Taylor (Lorelei)</t>
  </si>
  <si>
    <t>Paikali Paik (Unknown)</t>
  </si>
  <si>
    <t>Parker VanBalen (Menisa)</t>
  </si>
  <si>
    <t>Piak Ali (Callingwood)</t>
  </si>
  <si>
    <t>Pierce Harper (King Edward)</t>
  </si>
  <si>
    <t>Ranbir Singh Gill (Edmonton Khalsa)</t>
  </si>
  <si>
    <t>Ranbir Singh Riar (Edmonton Khalsa)</t>
  </si>
  <si>
    <t>Rhys Christensen (Westbrook)</t>
  </si>
  <si>
    <t>Richard Zhang (George H. Luck)</t>
  </si>
  <si>
    <t>Rishik Bhutani (Richard Secord)</t>
  </si>
  <si>
    <t>Robb Van Der AA (Forest Heights)</t>
  </si>
  <si>
    <t>Rocco Bitá (Crestwood)</t>
  </si>
  <si>
    <t>Samrath Singh Dhaliwal (Edmonton Khalsa)</t>
  </si>
  <si>
    <t>Saurav Virk (Meyokumin)</t>
  </si>
  <si>
    <t>Sem Muusse (King Edward)</t>
  </si>
  <si>
    <t>Seth Hamilton (Patricia Heights)</t>
  </si>
  <si>
    <t>Sham Mebrahtu (Homesteader)</t>
  </si>
  <si>
    <t>Sher Ali Yusufi (Rutherford)</t>
  </si>
  <si>
    <t>Siji Awosika (Steinhauer)</t>
  </si>
  <si>
    <t>Siming Feng (Westbrook)</t>
  </si>
  <si>
    <t>Simon Weber (Patricia Heights)</t>
  </si>
  <si>
    <t>Smith Love (Michael A. Kostek)</t>
  </si>
  <si>
    <t>Souhayb Ali (George P. Nicholson)</t>
  </si>
  <si>
    <t>Stephen Sturtevant (Patricia Heights)</t>
  </si>
  <si>
    <t>Sukhmanpreet Rai (Meyokumin)</t>
  </si>
  <si>
    <t>Sullivan Straathof (Westglen)</t>
  </si>
  <si>
    <t>Tanek Kaliszuk (Brookside)</t>
  </si>
  <si>
    <t>Tanner Burrows (Patricia Heights)</t>
  </si>
  <si>
    <t>Umar Mohammed (Michael A. Kostek)</t>
  </si>
  <si>
    <t>Victor Gaitan-Mora (Richard Secord)</t>
  </si>
  <si>
    <t>Vihaan Patel (Gold Bar)</t>
  </si>
  <si>
    <t>Wally Snihur (Grandview Heights)</t>
  </si>
  <si>
    <t>Wasiullah Hamdard (King Edward)</t>
  </si>
  <si>
    <t>Whiskeyjack Houseman (Westglen)</t>
  </si>
  <si>
    <t>William Nazareth (Richard Secord)</t>
  </si>
  <si>
    <t>Xander Getzinger (Joey Moss)</t>
  </si>
  <si>
    <t>Zachary Milne (King Edward)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</si>
</sst>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2" applyNumberFormat="0" applyAlignment="0" applyProtection="0"/>
    <xf numFmtId="0" fontId="21" fillId="0" borderId="7" applyNumberFormat="0" applyFill="0" applyAlignment="0" applyProtection="0"/>
    <xf numFmtId="0" fontId="22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32" borderId="8" applyNumberFormat="0" applyFont="0" applyAlignment="0" applyProtection="0"/>
    <xf numFmtId="0" fontId="23" fillId="27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7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7" fillId="0" borderId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</cellStyleXfs>
  <cellXfs count="70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right"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9" fillId="0" borderId="0" xfId="0" applyFont="1"/>
    <xf numFmtId="0" fontId="0" fillId="0" borderId="0" xfId="0" applyAlignment="1">
      <alignment horizontal="right"/>
    </xf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43" applyFo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47" fontId="0" fillId="0" borderId="0" xfId="0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47" fontId="1" fillId="0" borderId="0" xfId="109" applyNumberFormat="1"/>
    <xf numFmtId="0" fontId="1" fillId="0" borderId="0" xfId="109"/>
    <xf numFmtId="0" fontId="1" fillId="0" borderId="0" xfId="158"/>
    <xf numFmtId="0" fontId="1" fillId="0" borderId="0" xfId="158"/>
    <xf numFmtId="0" fontId="1" fillId="0" borderId="0" xfId="158"/>
    <xf numFmtId="0" fontId="1" fillId="0" borderId="0" xfId="158"/>
    <xf numFmtId="0" fontId="1" fillId="0" borderId="0" xfId="158"/>
    <xf numFmtId="0" fontId="1" fillId="0" borderId="0" xfId="158"/>
    <xf numFmtId="0" fontId="1" fillId="0" borderId="0" xfId="158"/>
  </cellXfs>
  <cellStyles count="174">
    <cellStyle name="20% - Accent1" xfId="1" builtinId="30" customBuiltin="1"/>
    <cellStyle name="20% - Accent1 2" xfId="57"/>
    <cellStyle name="20% - Accent1 2 2" xfId="95"/>
    <cellStyle name="20% - Accent1 2 2 2" xfId="160"/>
    <cellStyle name="20% - Accent1 2 3" xfId="128"/>
    <cellStyle name="20% - Accent1 3" xfId="78"/>
    <cellStyle name="20% - Accent1 3 2" xfId="144"/>
    <cellStyle name="20% - Accent1 4" xfId="111"/>
    <cellStyle name="20% - Accent2" xfId="2" builtinId="34" customBuiltin="1"/>
    <cellStyle name="20% - Accent2 2" xfId="59"/>
    <cellStyle name="20% - Accent2 2 2" xfId="97"/>
    <cellStyle name="20% - Accent2 2 2 2" xfId="162"/>
    <cellStyle name="20% - Accent2 2 3" xfId="130"/>
    <cellStyle name="20% - Accent2 3" xfId="80"/>
    <cellStyle name="20% - Accent2 3 2" xfId="146"/>
    <cellStyle name="20% - Accent2 4" xfId="113"/>
    <cellStyle name="20% - Accent3" xfId="3" builtinId="38" customBuiltin="1"/>
    <cellStyle name="20% - Accent3 2" xfId="61"/>
    <cellStyle name="20% - Accent3 2 2" xfId="99"/>
    <cellStyle name="20% - Accent3 2 2 2" xfId="164"/>
    <cellStyle name="20% - Accent3 2 3" xfId="132"/>
    <cellStyle name="20% - Accent3 3" xfId="82"/>
    <cellStyle name="20% - Accent3 3 2" xfId="148"/>
    <cellStyle name="20% - Accent3 4" xfId="115"/>
    <cellStyle name="20% - Accent4" xfId="4" builtinId="42" customBuiltin="1"/>
    <cellStyle name="20% - Accent4 2" xfId="63"/>
    <cellStyle name="20% - Accent4 2 2" xfId="101"/>
    <cellStyle name="20% - Accent4 2 2 2" xfId="166"/>
    <cellStyle name="20% - Accent4 2 3" xfId="134"/>
    <cellStyle name="20% - Accent4 3" xfId="84"/>
    <cellStyle name="20% - Accent4 3 2" xfId="150"/>
    <cellStyle name="20% - Accent4 4" xfId="117"/>
    <cellStyle name="20% - Accent5" xfId="5" builtinId="46" customBuiltin="1"/>
    <cellStyle name="20% - Accent5 2" xfId="65"/>
    <cellStyle name="20% - Accent5 2 2" xfId="103"/>
    <cellStyle name="20% - Accent5 2 2 2" xfId="168"/>
    <cellStyle name="20% - Accent5 2 3" xfId="136"/>
    <cellStyle name="20% - Accent5 3" xfId="86"/>
    <cellStyle name="20% - Accent5 3 2" xfId="152"/>
    <cellStyle name="20% - Accent5 4" xfId="119"/>
    <cellStyle name="20% - Accent6" xfId="6" builtinId="50" customBuiltin="1"/>
    <cellStyle name="20% - Accent6 2" xfId="67"/>
    <cellStyle name="20% - Accent6 2 2" xfId="105"/>
    <cellStyle name="20% - Accent6 2 2 2" xfId="170"/>
    <cellStyle name="20% - Accent6 2 3" xfId="138"/>
    <cellStyle name="20% - Accent6 3" xfId="88"/>
    <cellStyle name="20% - Accent6 3 2" xfId="154"/>
    <cellStyle name="20% - Accent6 4" xfId="121"/>
    <cellStyle name="40% - Accent1" xfId="7" builtinId="31" customBuiltin="1"/>
    <cellStyle name="40% - Accent1 2" xfId="58"/>
    <cellStyle name="40% - Accent1 2 2" xfId="96"/>
    <cellStyle name="40% - Accent1 2 2 2" xfId="161"/>
    <cellStyle name="40% - Accent1 2 3" xfId="129"/>
    <cellStyle name="40% - Accent1 3" xfId="79"/>
    <cellStyle name="40% - Accent1 3 2" xfId="145"/>
    <cellStyle name="40% - Accent1 4" xfId="112"/>
    <cellStyle name="40% - Accent2" xfId="8" builtinId="35" customBuiltin="1"/>
    <cellStyle name="40% - Accent2 2" xfId="60"/>
    <cellStyle name="40% - Accent2 2 2" xfId="98"/>
    <cellStyle name="40% - Accent2 2 2 2" xfId="163"/>
    <cellStyle name="40% - Accent2 2 3" xfId="131"/>
    <cellStyle name="40% - Accent2 3" xfId="81"/>
    <cellStyle name="40% - Accent2 3 2" xfId="147"/>
    <cellStyle name="40% - Accent2 4" xfId="114"/>
    <cellStyle name="40% - Accent3" xfId="9" builtinId="39" customBuiltin="1"/>
    <cellStyle name="40% - Accent3 2" xfId="62"/>
    <cellStyle name="40% - Accent3 2 2" xfId="100"/>
    <cellStyle name="40% - Accent3 2 2 2" xfId="165"/>
    <cellStyle name="40% - Accent3 2 3" xfId="133"/>
    <cellStyle name="40% - Accent3 3" xfId="83"/>
    <cellStyle name="40% - Accent3 3 2" xfId="149"/>
    <cellStyle name="40% - Accent3 4" xfId="116"/>
    <cellStyle name="40% - Accent4" xfId="10" builtinId="43" customBuiltin="1"/>
    <cellStyle name="40% - Accent4 2" xfId="64"/>
    <cellStyle name="40% - Accent4 2 2" xfId="102"/>
    <cellStyle name="40% - Accent4 2 2 2" xfId="167"/>
    <cellStyle name="40% - Accent4 2 3" xfId="135"/>
    <cellStyle name="40% - Accent4 3" xfId="85"/>
    <cellStyle name="40% - Accent4 3 2" xfId="151"/>
    <cellStyle name="40% - Accent4 4" xfId="118"/>
    <cellStyle name="40% - Accent5" xfId="11" builtinId="47" customBuiltin="1"/>
    <cellStyle name="40% - Accent5 2" xfId="66"/>
    <cellStyle name="40% - Accent5 2 2" xfId="104"/>
    <cellStyle name="40% - Accent5 2 2 2" xfId="169"/>
    <cellStyle name="40% - Accent5 2 3" xfId="137"/>
    <cellStyle name="40% - Accent5 3" xfId="87"/>
    <cellStyle name="40% - Accent5 3 2" xfId="153"/>
    <cellStyle name="40% - Accent5 4" xfId="120"/>
    <cellStyle name="40% - Accent6" xfId="12" builtinId="51" customBuiltin="1"/>
    <cellStyle name="40% - Accent6 2" xfId="68"/>
    <cellStyle name="40% - Accent6 2 2" xfId="106"/>
    <cellStyle name="40% - Accent6 2 2 2" xfId="171"/>
    <cellStyle name="40% - Accent6 2 3" xfId="139"/>
    <cellStyle name="40% - Accent6 3" xfId="89"/>
    <cellStyle name="40% - Accent6 3 2" xfId="155"/>
    <cellStyle name="40% - Accent6 4" xfId="122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1" xfId="38"/>
    <cellStyle name="Normal 12" xfId="39"/>
    <cellStyle name="Normal 13" xfId="55"/>
    <cellStyle name="Normal 13 2" xfId="93"/>
    <cellStyle name="Normal 13 2 2" xfId="158"/>
    <cellStyle name="Normal 13 3" xfId="126"/>
    <cellStyle name="Normal 14" xfId="69"/>
    <cellStyle name="Normal 15" xfId="76"/>
    <cellStyle name="Normal 15 2" xfId="142"/>
    <cellStyle name="Normal 16" xfId="90"/>
    <cellStyle name="Normal 17" xfId="109"/>
    <cellStyle name="Normal 18" xfId="123"/>
    <cellStyle name="Normal 2" xfId="40"/>
    <cellStyle name="Normal 2 2" xfId="41"/>
    <cellStyle name="Normal 2 2 2" xfId="71"/>
    <cellStyle name="Normal 2 3" xfId="70"/>
    <cellStyle name="Normal 3" xfId="42"/>
    <cellStyle name="Normal 3 2" xfId="72"/>
    <cellStyle name="Normal 3 2 2" xfId="107"/>
    <cellStyle name="Normal 3 2 2 2" xfId="172"/>
    <cellStyle name="Normal 3 2 3" xfId="140"/>
    <cellStyle name="Normal 3 3" xfId="91"/>
    <cellStyle name="Normal 3 3 2" xfId="156"/>
    <cellStyle name="Normal 3 4" xfId="124"/>
    <cellStyle name="Normal 4" xfId="43"/>
    <cellStyle name="Normal 4 2" xfId="44"/>
    <cellStyle name="Normal 4 2 2" xfId="74"/>
    <cellStyle name="Normal 4 3" xfId="73"/>
    <cellStyle name="Normal 5" xfId="45"/>
    <cellStyle name="Normal 6" xfId="46"/>
    <cellStyle name="Normal 7" xfId="47"/>
    <cellStyle name="Normal 8" xfId="48"/>
    <cellStyle name="Normal 9" xfId="49"/>
    <cellStyle name="Note 2" xfId="50"/>
    <cellStyle name="Note 2 2" xfId="75"/>
    <cellStyle name="Note 2 2 2" xfId="108"/>
    <cellStyle name="Note 2 2 2 2" xfId="173"/>
    <cellStyle name="Note 2 2 3" xfId="141"/>
    <cellStyle name="Note 2 3" xfId="92"/>
    <cellStyle name="Note 2 3 2" xfId="157"/>
    <cellStyle name="Note 2 4" xfId="125"/>
    <cellStyle name="Note 3" xfId="56"/>
    <cellStyle name="Note 3 2" xfId="94"/>
    <cellStyle name="Note 3 2 2" xfId="159"/>
    <cellStyle name="Note 3 3" xfId="127"/>
    <cellStyle name="Note 4" xfId="77"/>
    <cellStyle name="Note 4 2" xfId="143"/>
    <cellStyle name="Note 5" xfId="110"/>
    <cellStyle name="Output" xfId="51" builtinId="21" customBuiltin="1"/>
    <cellStyle name="Title" xfId="52" builtinId="15" customBuiltin="1"/>
    <cellStyle name="Total" xfId="53" builtinId="25" customBuiltin="1"/>
    <cellStyle name="Warning Tex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01"/>
  <sheetViews>
    <sheetView tabSelected="1" workbookViewId="0">
      <pane ySplit="1125" activePane="bottomLeft"/>
      <selection sqref="A1:A1048576"/>
      <selection pane="bottomLeft" activeCell="A245" sqref="A245"/>
    </sheetView>
  </sheetViews>
  <sheetFormatPr defaultRowHeight="12.75" x14ac:dyDescent="0.2"/>
  <cols>
    <col min="1" max="1" width="44.140625" style="16" customWidth="1"/>
    <col min="2" max="2" width="9.140625" style="16"/>
    <col min="3" max="3" width="9.140625" style="26"/>
    <col min="4" max="4" width="6.42578125" style="26" bestFit="1" customWidth="1"/>
    <col min="5" max="5" width="5" style="16" hidden="1" customWidth="1"/>
    <col min="6" max="16384" width="9.140625" style="16"/>
  </cols>
  <sheetData>
    <row r="1" spans="1:5" ht="18" x14ac:dyDescent="0.25">
      <c r="A1" s="3" t="s">
        <v>1519</v>
      </c>
    </row>
    <row r="2" spans="1:5" ht="25.5" x14ac:dyDescent="0.2">
      <c r="A2" s="4" t="s">
        <v>12</v>
      </c>
      <c r="B2" s="2" t="s">
        <v>4</v>
      </c>
      <c r="C2" s="17" t="s">
        <v>3</v>
      </c>
      <c r="D2" s="25" t="s">
        <v>5</v>
      </c>
      <c r="E2" s="16">
        <v>3</v>
      </c>
    </row>
    <row r="3" spans="1:5" ht="18" x14ac:dyDescent="0.25">
      <c r="A3" s="8" t="s">
        <v>13</v>
      </c>
      <c r="B3" s="5"/>
      <c r="C3" s="27"/>
      <c r="D3" s="28"/>
    </row>
    <row r="4" spans="1:5" ht="15" x14ac:dyDescent="0.25">
      <c r="A4" s="62" t="s">
        <v>3435</v>
      </c>
      <c r="B4" s="24">
        <f>SUMIF('Grade 3 Girls'!G:G, 'Individual Points Summary'!A4, 'Grade 3 Girls'!F:F)</f>
        <v>3</v>
      </c>
      <c r="C4" s="26">
        <f t="shared" ref="C4:C67" si="0">IF(D4 =E$2, RANK(B4, B$4:B$91, 1), "")</f>
        <v>1</v>
      </c>
      <c r="D4" s="26">
        <f>COUNTIF('Grade 3 Girls'!G:G, 'Individual Points Summary'!A4)</f>
        <v>3</v>
      </c>
    </row>
    <row r="5" spans="1:5" ht="15" x14ac:dyDescent="0.25">
      <c r="A5" s="62" t="s">
        <v>1056</v>
      </c>
      <c r="B5" s="24">
        <f>SUMIF('Grade 3 Girls'!G:G, 'Individual Points Summary'!A5, 'Grade 3 Girls'!F:F)</f>
        <v>8</v>
      </c>
      <c r="C5" s="26">
        <f t="shared" si="0"/>
        <v>2</v>
      </c>
      <c r="D5" s="26">
        <f>COUNTIF('Grade 3 Girls'!G:G, 'Individual Points Summary'!A5)</f>
        <v>3</v>
      </c>
    </row>
    <row r="6" spans="1:5" ht="15" x14ac:dyDescent="0.25">
      <c r="A6" s="62" t="s">
        <v>3359</v>
      </c>
      <c r="B6" s="24">
        <f>SUMIF('Grade 3 Girls'!G:G, 'Individual Points Summary'!A6, 'Grade 3 Girls'!F:F)</f>
        <v>12</v>
      </c>
      <c r="C6" s="26">
        <f t="shared" si="0"/>
        <v>3</v>
      </c>
      <c r="D6" s="26">
        <f>COUNTIF('Grade 3 Girls'!G:G, 'Individual Points Summary'!A6)</f>
        <v>3</v>
      </c>
    </row>
    <row r="7" spans="1:5" ht="15" x14ac:dyDescent="0.25">
      <c r="A7" s="62" t="s">
        <v>3457</v>
      </c>
      <c r="B7" s="24">
        <f>SUMIF('Grade 3 Girls'!G:G, 'Individual Points Summary'!A7, 'Grade 3 Girls'!F:F)</f>
        <v>15</v>
      </c>
      <c r="C7" s="26">
        <f t="shared" si="0"/>
        <v>4</v>
      </c>
      <c r="D7" s="26">
        <f>COUNTIF('Grade 3 Girls'!G:G, 'Individual Points Summary'!A7)</f>
        <v>3</v>
      </c>
    </row>
    <row r="8" spans="1:5" ht="15" x14ac:dyDescent="0.25">
      <c r="A8" s="62" t="s">
        <v>1036</v>
      </c>
      <c r="B8" s="24">
        <f>SUMIF('Grade 3 Girls'!G:G, 'Individual Points Summary'!A8, 'Grade 3 Girls'!F:F)</f>
        <v>17</v>
      </c>
      <c r="C8" s="26">
        <f t="shared" si="0"/>
        <v>5</v>
      </c>
      <c r="D8" s="26">
        <f>COUNTIF('Grade 3 Girls'!G:G, 'Individual Points Summary'!A8)</f>
        <v>3</v>
      </c>
    </row>
    <row r="9" spans="1:5" ht="15" x14ac:dyDescent="0.25">
      <c r="A9" s="62" t="s">
        <v>3456</v>
      </c>
      <c r="B9" s="24">
        <f>SUMIF('Grade 3 Girls'!G:G, 'Individual Points Summary'!A9, 'Grade 3 Girls'!F:F)</f>
        <v>24</v>
      </c>
      <c r="C9" s="26">
        <f t="shared" si="0"/>
        <v>6</v>
      </c>
      <c r="D9" s="26">
        <f>COUNTIF('Grade 3 Girls'!G:G, 'Individual Points Summary'!A9)</f>
        <v>3</v>
      </c>
    </row>
    <row r="10" spans="1:5" ht="15" x14ac:dyDescent="0.25">
      <c r="A10" s="62" t="s">
        <v>3343</v>
      </c>
      <c r="B10" s="24">
        <f>SUMIF('Grade 3 Girls'!G:G, 'Individual Points Summary'!A10, 'Grade 3 Girls'!F:F)</f>
        <v>25</v>
      </c>
      <c r="C10" s="26">
        <f t="shared" si="0"/>
        <v>7</v>
      </c>
      <c r="D10" s="26">
        <f>COUNTIF('Grade 3 Girls'!G:G, 'Individual Points Summary'!A10)</f>
        <v>3</v>
      </c>
    </row>
    <row r="11" spans="1:5" ht="15" x14ac:dyDescent="0.25">
      <c r="A11" s="62" t="s">
        <v>3449</v>
      </c>
      <c r="B11" s="24">
        <f>SUMIF('Grade 3 Girls'!G:G, 'Individual Points Summary'!A11, 'Grade 3 Girls'!F:F)</f>
        <v>41</v>
      </c>
      <c r="C11" s="26">
        <f t="shared" si="0"/>
        <v>8</v>
      </c>
      <c r="D11" s="26">
        <f>COUNTIF('Grade 3 Girls'!G:G, 'Individual Points Summary'!A11)</f>
        <v>3</v>
      </c>
    </row>
    <row r="12" spans="1:5" ht="15" x14ac:dyDescent="0.25">
      <c r="A12" s="62" t="s">
        <v>3479</v>
      </c>
      <c r="B12" s="24">
        <f>SUMIF('Grade 3 Girls'!G:G, 'Individual Points Summary'!A12, 'Grade 3 Girls'!F:F)</f>
        <v>42</v>
      </c>
      <c r="C12" s="26">
        <f t="shared" si="0"/>
        <v>9</v>
      </c>
      <c r="D12" s="26">
        <f>COUNTIF('Grade 3 Girls'!G:G, 'Individual Points Summary'!A12)</f>
        <v>3</v>
      </c>
    </row>
    <row r="13" spans="1:5" ht="15" x14ac:dyDescent="0.25">
      <c r="A13" s="62" t="s">
        <v>3443</v>
      </c>
      <c r="B13" s="24">
        <f>SUMIF('Grade 3 Girls'!G:G, 'Individual Points Summary'!A13, 'Grade 3 Girls'!F:F)</f>
        <v>44</v>
      </c>
      <c r="C13" s="26">
        <f t="shared" si="0"/>
        <v>10</v>
      </c>
      <c r="D13" s="26">
        <f>COUNTIF('Grade 3 Girls'!G:G, 'Individual Points Summary'!A13)</f>
        <v>3</v>
      </c>
    </row>
    <row r="14" spans="1:5" ht="15" hidden="1" x14ac:dyDescent="0.25">
      <c r="A14" s="62" t="s">
        <v>3390</v>
      </c>
      <c r="B14" s="24">
        <f>SUMIF('Grade 3 Girls'!G:G, 'Individual Points Summary'!A14, 'Grade 3 Girls'!F:F)</f>
        <v>49</v>
      </c>
      <c r="C14" s="26">
        <f t="shared" si="0"/>
        <v>11</v>
      </c>
      <c r="D14" s="26">
        <f>COUNTIF('Grade 3 Girls'!G:G, 'Individual Points Summary'!A14)</f>
        <v>3</v>
      </c>
    </row>
    <row r="15" spans="1:5" ht="15" hidden="1" x14ac:dyDescent="0.25">
      <c r="A15" s="62" t="s">
        <v>3477</v>
      </c>
      <c r="B15" s="24">
        <f>SUMIF('Grade 3 Girls'!G:G, 'Individual Points Summary'!A15, 'Grade 3 Girls'!F:F)</f>
        <v>51</v>
      </c>
      <c r="C15" s="26">
        <f t="shared" si="0"/>
        <v>12</v>
      </c>
      <c r="D15" s="26">
        <f>COUNTIF('Grade 3 Girls'!G:G, 'Individual Points Summary'!A15)</f>
        <v>3</v>
      </c>
    </row>
    <row r="16" spans="1:5" ht="15" hidden="1" x14ac:dyDescent="0.25">
      <c r="A16" s="62" t="s">
        <v>3405</v>
      </c>
      <c r="B16" s="24">
        <f>SUMIF('Grade 3 Girls'!G:G, 'Individual Points Summary'!A16, 'Grade 3 Girls'!F:F)</f>
        <v>54</v>
      </c>
      <c r="C16" s="26">
        <f t="shared" si="0"/>
        <v>13</v>
      </c>
      <c r="D16" s="26">
        <f>COUNTIF('Grade 3 Girls'!G:G, 'Individual Points Summary'!A16)</f>
        <v>3</v>
      </c>
    </row>
    <row r="17" spans="1:4" ht="15" hidden="1" x14ac:dyDescent="0.25">
      <c r="A17" s="62" t="s">
        <v>3491</v>
      </c>
      <c r="B17" s="24">
        <f>SUMIF('Grade 3 Girls'!G:G, 'Individual Points Summary'!A17, 'Grade 3 Girls'!F:F)</f>
        <v>55</v>
      </c>
      <c r="C17" s="26">
        <f t="shared" si="0"/>
        <v>14</v>
      </c>
      <c r="D17" s="26">
        <f>COUNTIF('Grade 3 Girls'!G:G, 'Individual Points Summary'!A17)</f>
        <v>3</v>
      </c>
    </row>
    <row r="18" spans="1:4" ht="15" hidden="1" x14ac:dyDescent="0.25">
      <c r="A18" s="62" t="s">
        <v>3480</v>
      </c>
      <c r="B18" s="24">
        <f>SUMIF('Grade 3 Girls'!G:G, 'Individual Points Summary'!A18, 'Grade 3 Girls'!F:F)</f>
        <v>56</v>
      </c>
      <c r="C18" s="26">
        <f t="shared" si="0"/>
        <v>15</v>
      </c>
      <c r="D18" s="26">
        <f>COUNTIF('Grade 3 Girls'!G:G, 'Individual Points Summary'!A18)</f>
        <v>3</v>
      </c>
    </row>
    <row r="19" spans="1:4" ht="15" hidden="1" x14ac:dyDescent="0.25">
      <c r="A19" s="62" t="s">
        <v>3407</v>
      </c>
      <c r="B19" s="24">
        <f>SUMIF('Grade 3 Girls'!G:G, 'Individual Points Summary'!A19, 'Grade 3 Girls'!F:F)</f>
        <v>59</v>
      </c>
      <c r="C19" s="26">
        <f t="shared" si="0"/>
        <v>16</v>
      </c>
      <c r="D19" s="26">
        <f>COUNTIF('Grade 3 Girls'!G:G, 'Individual Points Summary'!A19)</f>
        <v>3</v>
      </c>
    </row>
    <row r="20" spans="1:4" ht="15" hidden="1" x14ac:dyDescent="0.25">
      <c r="A20" s="62" t="s">
        <v>3462</v>
      </c>
      <c r="B20" s="24">
        <f>SUMIF('Grade 3 Girls'!G:G, 'Individual Points Summary'!A20, 'Grade 3 Girls'!F:F)</f>
        <v>62</v>
      </c>
      <c r="C20" s="26">
        <f t="shared" si="0"/>
        <v>17</v>
      </c>
      <c r="D20" s="26">
        <f>COUNTIF('Grade 3 Girls'!G:G, 'Individual Points Summary'!A20)</f>
        <v>3</v>
      </c>
    </row>
    <row r="21" spans="1:4" ht="15" hidden="1" x14ac:dyDescent="0.25">
      <c r="A21" s="62" t="s">
        <v>3503</v>
      </c>
      <c r="B21" s="24">
        <f>SUMIF('Grade 3 Girls'!G:G, 'Individual Points Summary'!A21, 'Grade 3 Girls'!F:F)</f>
        <v>63</v>
      </c>
      <c r="C21" s="26">
        <f t="shared" si="0"/>
        <v>18</v>
      </c>
      <c r="D21" s="26">
        <f>COUNTIF('Grade 3 Girls'!G:G, 'Individual Points Summary'!A21)</f>
        <v>3</v>
      </c>
    </row>
    <row r="22" spans="1:4" ht="15" hidden="1" x14ac:dyDescent="0.25">
      <c r="A22" s="62" t="s">
        <v>3372</v>
      </c>
      <c r="B22" s="24">
        <f>SUMIF('Grade 3 Girls'!G:G, 'Individual Points Summary'!A22, 'Grade 3 Girls'!F:F)</f>
        <v>90</v>
      </c>
      <c r="C22" s="26">
        <f t="shared" si="0"/>
        <v>19</v>
      </c>
      <c r="D22" s="26">
        <f>COUNTIF('Grade 3 Girls'!G:G, 'Individual Points Summary'!A22)</f>
        <v>3</v>
      </c>
    </row>
    <row r="23" spans="1:4" ht="15" hidden="1" x14ac:dyDescent="0.25">
      <c r="A23" s="62" t="s">
        <v>3388</v>
      </c>
      <c r="B23" s="24">
        <f>SUMIF('Grade 3 Girls'!G:G, 'Individual Points Summary'!A23, 'Grade 3 Girls'!F:F)</f>
        <v>94</v>
      </c>
      <c r="C23" s="26">
        <f t="shared" si="0"/>
        <v>20</v>
      </c>
      <c r="D23" s="26">
        <f>COUNTIF('Grade 3 Girls'!G:G, 'Individual Points Summary'!A23)</f>
        <v>3</v>
      </c>
    </row>
    <row r="24" spans="1:4" ht="15" hidden="1" x14ac:dyDescent="0.25">
      <c r="A24" s="62" t="s">
        <v>1066</v>
      </c>
      <c r="B24" s="24">
        <f>SUMIF('Grade 3 Girls'!G:G, 'Individual Points Summary'!A24, 'Grade 3 Girls'!F:F)</f>
        <v>96</v>
      </c>
      <c r="C24" s="26">
        <f t="shared" si="0"/>
        <v>21</v>
      </c>
      <c r="D24" s="26">
        <f>COUNTIF('Grade 3 Girls'!G:G, 'Individual Points Summary'!A24)</f>
        <v>3</v>
      </c>
    </row>
    <row r="25" spans="1:4" ht="15" hidden="1" x14ac:dyDescent="0.25">
      <c r="A25" s="62" t="s">
        <v>3506</v>
      </c>
      <c r="B25" s="24">
        <f>SUMIF('Grade 3 Girls'!G:G, 'Individual Points Summary'!A25, 'Grade 3 Girls'!F:F)</f>
        <v>98</v>
      </c>
      <c r="C25" s="26">
        <f t="shared" si="0"/>
        <v>22</v>
      </c>
      <c r="D25" s="26">
        <f>COUNTIF('Grade 3 Girls'!G:G, 'Individual Points Summary'!A25)</f>
        <v>3</v>
      </c>
    </row>
    <row r="26" spans="1:4" ht="15" hidden="1" x14ac:dyDescent="0.25">
      <c r="A26" s="62" t="s">
        <v>3318</v>
      </c>
      <c r="B26" s="24">
        <f>SUMIF('Grade 3 Girls'!G:G, 'Individual Points Summary'!A26, 'Grade 3 Girls'!F:F)</f>
        <v>101</v>
      </c>
      <c r="C26" s="26">
        <f t="shared" si="0"/>
        <v>23</v>
      </c>
      <c r="D26" s="26">
        <f>COUNTIF('Grade 3 Girls'!G:G, 'Individual Points Summary'!A26)</f>
        <v>3</v>
      </c>
    </row>
    <row r="27" spans="1:4" ht="15" hidden="1" x14ac:dyDescent="0.25">
      <c r="A27" s="62" t="s">
        <v>3358</v>
      </c>
      <c r="B27" s="24">
        <f>SUMIF('Grade 3 Girls'!G:G, 'Individual Points Summary'!A27, 'Grade 3 Girls'!F:F)</f>
        <v>107</v>
      </c>
      <c r="C27" s="26">
        <f t="shared" si="0"/>
        <v>24</v>
      </c>
      <c r="D27" s="26">
        <f>COUNTIF('Grade 3 Girls'!G:G, 'Individual Points Summary'!A27)</f>
        <v>3</v>
      </c>
    </row>
    <row r="28" spans="1:4" ht="15" hidden="1" x14ac:dyDescent="0.25">
      <c r="A28" s="62" t="s">
        <v>3384</v>
      </c>
      <c r="B28" s="24">
        <f>SUMIF('Grade 3 Girls'!G:G, 'Individual Points Summary'!A28, 'Grade 3 Girls'!F:F)</f>
        <v>110</v>
      </c>
      <c r="C28" s="26">
        <f t="shared" si="0"/>
        <v>25</v>
      </c>
      <c r="D28" s="26">
        <f>COUNTIF('Grade 3 Girls'!G:G, 'Individual Points Summary'!A28)</f>
        <v>3</v>
      </c>
    </row>
    <row r="29" spans="1:4" ht="15" hidden="1" x14ac:dyDescent="0.25">
      <c r="A29" s="62" t="s">
        <v>3400</v>
      </c>
      <c r="B29" s="24">
        <f>SUMIF('Grade 3 Girls'!G:G, 'Individual Points Summary'!A29, 'Grade 3 Girls'!F:F)</f>
        <v>112</v>
      </c>
      <c r="C29" s="26">
        <f t="shared" si="0"/>
        <v>26</v>
      </c>
      <c r="D29" s="26">
        <f>COUNTIF('Grade 3 Girls'!G:G, 'Individual Points Summary'!A29)</f>
        <v>3</v>
      </c>
    </row>
    <row r="30" spans="1:4" ht="15" hidden="1" x14ac:dyDescent="0.25">
      <c r="A30" s="62" t="s">
        <v>3326</v>
      </c>
      <c r="B30" s="24">
        <f>SUMIF('Grade 3 Girls'!G:G, 'Individual Points Summary'!A30, 'Grade 3 Girls'!F:F)</f>
        <v>118</v>
      </c>
      <c r="C30" s="26">
        <f t="shared" si="0"/>
        <v>27</v>
      </c>
      <c r="D30" s="26">
        <f>COUNTIF('Grade 3 Girls'!G:G, 'Individual Points Summary'!A30)</f>
        <v>3</v>
      </c>
    </row>
    <row r="31" spans="1:4" ht="15" hidden="1" x14ac:dyDescent="0.25">
      <c r="A31" s="62" t="s">
        <v>3423</v>
      </c>
      <c r="B31" s="24">
        <f>SUMIF('Grade 3 Girls'!G:G, 'Individual Points Summary'!A31, 'Grade 3 Girls'!F:F)</f>
        <v>119</v>
      </c>
      <c r="C31" s="26">
        <f t="shared" si="0"/>
        <v>28</v>
      </c>
      <c r="D31" s="26">
        <f>COUNTIF('Grade 3 Girls'!G:G, 'Individual Points Summary'!A31)</f>
        <v>3</v>
      </c>
    </row>
    <row r="32" spans="1:4" ht="15" hidden="1" x14ac:dyDescent="0.25">
      <c r="A32" s="62" t="s">
        <v>3500</v>
      </c>
      <c r="B32" s="24">
        <f>SUMIF('Grade 3 Girls'!G:G, 'Individual Points Summary'!A32, 'Grade 3 Girls'!F:F)</f>
        <v>121</v>
      </c>
      <c r="C32" s="26">
        <f t="shared" si="0"/>
        <v>29</v>
      </c>
      <c r="D32" s="26">
        <f>COUNTIF('Grade 3 Girls'!G:G, 'Individual Points Summary'!A32)</f>
        <v>3</v>
      </c>
    </row>
    <row r="33" spans="1:4" ht="15" hidden="1" x14ac:dyDescent="0.25">
      <c r="A33" s="62" t="s">
        <v>3471</v>
      </c>
      <c r="B33" s="24">
        <f>SUMIF('Grade 3 Girls'!G:G, 'Individual Points Summary'!A33, 'Grade 3 Girls'!F:F)</f>
        <v>135</v>
      </c>
      <c r="C33" s="26">
        <f t="shared" si="0"/>
        <v>30</v>
      </c>
      <c r="D33" s="26">
        <f>COUNTIF('Grade 3 Girls'!G:G, 'Individual Points Summary'!A33)</f>
        <v>3</v>
      </c>
    </row>
    <row r="34" spans="1:4" ht="15" hidden="1" x14ac:dyDescent="0.25">
      <c r="A34" s="62" t="s">
        <v>3496</v>
      </c>
      <c r="B34" s="24">
        <f>SUMIF('Grade 3 Girls'!G:G, 'Individual Points Summary'!A34, 'Grade 3 Girls'!F:F)</f>
        <v>144</v>
      </c>
      <c r="C34" s="26">
        <f t="shared" si="0"/>
        <v>31</v>
      </c>
      <c r="D34" s="26">
        <f>COUNTIF('Grade 3 Girls'!G:G, 'Individual Points Summary'!A34)</f>
        <v>3</v>
      </c>
    </row>
    <row r="35" spans="1:4" ht="15" hidden="1" x14ac:dyDescent="0.25">
      <c r="A35" s="62" t="s">
        <v>3445</v>
      </c>
      <c r="B35" s="24">
        <f>SUMIF('Grade 3 Girls'!G:G, 'Individual Points Summary'!A35, 'Grade 3 Girls'!F:F)</f>
        <v>146</v>
      </c>
      <c r="C35" s="26">
        <f t="shared" si="0"/>
        <v>32</v>
      </c>
      <c r="D35" s="26">
        <f>COUNTIF('Grade 3 Girls'!G:G, 'Individual Points Summary'!A35)</f>
        <v>3</v>
      </c>
    </row>
    <row r="36" spans="1:4" ht="15" hidden="1" x14ac:dyDescent="0.25">
      <c r="A36" s="62" t="s">
        <v>3394</v>
      </c>
      <c r="B36" s="24">
        <f>SUMIF('Grade 3 Girls'!G:G, 'Individual Points Summary'!A36, 'Grade 3 Girls'!F:F)</f>
        <v>159</v>
      </c>
      <c r="C36" s="26">
        <f t="shared" si="0"/>
        <v>33</v>
      </c>
      <c r="D36" s="26">
        <f>COUNTIF('Grade 3 Girls'!G:G, 'Individual Points Summary'!A36)</f>
        <v>3</v>
      </c>
    </row>
    <row r="37" spans="1:4" ht="15" hidden="1" x14ac:dyDescent="0.25">
      <c r="A37" s="62" t="s">
        <v>3461</v>
      </c>
      <c r="B37" s="24">
        <f>SUMIF('Grade 3 Girls'!G:G, 'Individual Points Summary'!A37, 'Grade 3 Girls'!F:F)</f>
        <v>159</v>
      </c>
      <c r="C37" s="26">
        <f t="shared" si="0"/>
        <v>33</v>
      </c>
      <c r="D37" s="26">
        <f>COUNTIF('Grade 3 Girls'!G:G, 'Individual Points Summary'!A37)</f>
        <v>3</v>
      </c>
    </row>
    <row r="38" spans="1:4" ht="15" hidden="1" x14ac:dyDescent="0.25">
      <c r="A38" s="62" t="s">
        <v>3444</v>
      </c>
      <c r="B38" s="24">
        <f>SUMIF('Grade 3 Girls'!G:G, 'Individual Points Summary'!A38, 'Grade 3 Girls'!F:F)</f>
        <v>170</v>
      </c>
      <c r="C38" s="26">
        <f t="shared" si="0"/>
        <v>35</v>
      </c>
      <c r="D38" s="26">
        <f>COUNTIF('Grade 3 Girls'!G:G, 'Individual Points Summary'!A38)</f>
        <v>3</v>
      </c>
    </row>
    <row r="39" spans="1:4" ht="15" hidden="1" x14ac:dyDescent="0.25">
      <c r="A39" s="62" t="s">
        <v>3371</v>
      </c>
      <c r="B39" s="24">
        <f>SUMIF('Grade 3 Girls'!G:G, 'Individual Points Summary'!A39, 'Grade 3 Girls'!F:F)</f>
        <v>184</v>
      </c>
      <c r="C39" s="26">
        <f t="shared" si="0"/>
        <v>36</v>
      </c>
      <c r="D39" s="26">
        <f>COUNTIF('Grade 3 Girls'!G:G, 'Individual Points Summary'!A39)</f>
        <v>3</v>
      </c>
    </row>
    <row r="40" spans="1:4" ht="15" hidden="1" x14ac:dyDescent="0.25">
      <c r="A40" s="62" t="s">
        <v>1050</v>
      </c>
      <c r="B40" s="24">
        <f>SUMIF('Grade 3 Girls'!G:G, 'Individual Points Summary'!A40, 'Grade 3 Girls'!F:F)</f>
        <v>199</v>
      </c>
      <c r="C40" s="26">
        <f t="shared" si="0"/>
        <v>37</v>
      </c>
      <c r="D40" s="26">
        <f>COUNTIF('Grade 3 Girls'!G:G, 'Individual Points Summary'!A40)</f>
        <v>3</v>
      </c>
    </row>
    <row r="41" spans="1:4" ht="15" hidden="1" x14ac:dyDescent="0.25">
      <c r="A41" s="62" t="s">
        <v>3317</v>
      </c>
      <c r="B41" s="24">
        <f>SUMIF('Grade 3 Girls'!G:G, 'Individual Points Summary'!A41, 'Grade 3 Girls'!F:F)</f>
        <v>201</v>
      </c>
      <c r="C41" s="26">
        <f t="shared" si="0"/>
        <v>38</v>
      </c>
      <c r="D41" s="26">
        <f>COUNTIF('Grade 3 Girls'!G:G, 'Individual Points Summary'!A41)</f>
        <v>3</v>
      </c>
    </row>
    <row r="42" spans="1:4" ht="15" hidden="1" x14ac:dyDescent="0.25">
      <c r="A42" s="62" t="s">
        <v>3368</v>
      </c>
      <c r="B42" s="24">
        <f>SUMIF('Grade 3 Girls'!G:G, 'Individual Points Summary'!A42, 'Grade 3 Girls'!F:F)</f>
        <v>205</v>
      </c>
      <c r="C42" s="26">
        <f t="shared" si="0"/>
        <v>39</v>
      </c>
      <c r="D42" s="26">
        <f>COUNTIF('Grade 3 Girls'!G:G, 'Individual Points Summary'!A42)</f>
        <v>3</v>
      </c>
    </row>
    <row r="43" spans="1:4" ht="15" hidden="1" x14ac:dyDescent="0.25">
      <c r="A43" s="62" t="s">
        <v>3446</v>
      </c>
      <c r="B43" s="24">
        <f>SUMIF('Grade 3 Girls'!G:G, 'Individual Points Summary'!A43, 'Grade 3 Girls'!F:F)</f>
        <v>207</v>
      </c>
      <c r="C43" s="26">
        <f t="shared" si="0"/>
        <v>40</v>
      </c>
      <c r="D43" s="26">
        <f>COUNTIF('Grade 3 Girls'!G:G, 'Individual Points Summary'!A43)</f>
        <v>3</v>
      </c>
    </row>
    <row r="44" spans="1:4" ht="15" hidden="1" x14ac:dyDescent="0.25">
      <c r="A44" s="62" t="s">
        <v>3464</v>
      </c>
      <c r="B44" s="24">
        <f>SUMIF('Grade 3 Girls'!G:G, 'Individual Points Summary'!A44, 'Grade 3 Girls'!F:F)</f>
        <v>216</v>
      </c>
      <c r="C44" s="26">
        <f t="shared" si="0"/>
        <v>41</v>
      </c>
      <c r="D44" s="26">
        <f>COUNTIF('Grade 3 Girls'!G:G, 'Individual Points Summary'!A44)</f>
        <v>3</v>
      </c>
    </row>
    <row r="45" spans="1:4" ht="15" hidden="1" x14ac:dyDescent="0.25">
      <c r="A45" s="62" t="s">
        <v>1035</v>
      </c>
      <c r="B45" s="24">
        <f>SUMIF('Grade 3 Girls'!G:G, 'Individual Points Summary'!A45, 'Grade 3 Girls'!F:F)</f>
        <v>223</v>
      </c>
      <c r="C45" s="26">
        <f t="shared" si="0"/>
        <v>42</v>
      </c>
      <c r="D45" s="26">
        <f>COUNTIF('Grade 3 Girls'!G:G, 'Individual Points Summary'!A45)</f>
        <v>3</v>
      </c>
    </row>
    <row r="46" spans="1:4" ht="15" hidden="1" x14ac:dyDescent="0.25">
      <c r="A46" s="62" t="s">
        <v>3522</v>
      </c>
      <c r="B46" s="24">
        <f>SUMIF('Grade 3 Girls'!G:G, 'Individual Points Summary'!A46, 'Grade 3 Girls'!F:F)</f>
        <v>231</v>
      </c>
      <c r="C46" s="26">
        <f t="shared" si="0"/>
        <v>43</v>
      </c>
      <c r="D46" s="26">
        <f>COUNTIF('Grade 3 Girls'!G:G, 'Individual Points Summary'!A46)</f>
        <v>3</v>
      </c>
    </row>
    <row r="47" spans="1:4" ht="15" hidden="1" x14ac:dyDescent="0.25">
      <c r="A47" s="62" t="s">
        <v>3319</v>
      </c>
      <c r="B47" s="24">
        <f>SUMIF('Grade 3 Girls'!G:G, 'Individual Points Summary'!A47, 'Grade 3 Girls'!F:F)</f>
        <v>234</v>
      </c>
      <c r="C47" s="26">
        <f t="shared" si="0"/>
        <v>44</v>
      </c>
      <c r="D47" s="26">
        <f>COUNTIF('Grade 3 Girls'!G:G, 'Individual Points Summary'!A47)</f>
        <v>3</v>
      </c>
    </row>
    <row r="48" spans="1:4" ht="15" hidden="1" x14ac:dyDescent="0.25">
      <c r="A48" s="62" t="s">
        <v>3453</v>
      </c>
      <c r="B48" s="24">
        <f>SUMIF('Grade 3 Girls'!G:G, 'Individual Points Summary'!A48, 'Grade 3 Girls'!F:F)</f>
        <v>236</v>
      </c>
      <c r="C48" s="26">
        <f t="shared" si="0"/>
        <v>45</v>
      </c>
      <c r="D48" s="26">
        <f>COUNTIF('Grade 3 Girls'!G:G, 'Individual Points Summary'!A48)</f>
        <v>3</v>
      </c>
    </row>
    <row r="49" spans="1:4" ht="15" hidden="1" x14ac:dyDescent="0.25">
      <c r="A49" s="62" t="s">
        <v>3357</v>
      </c>
      <c r="B49" s="24">
        <f>SUMIF('Grade 3 Girls'!G:G, 'Individual Points Summary'!A49, 'Grade 3 Girls'!F:F)</f>
        <v>238</v>
      </c>
      <c r="C49" s="26">
        <f t="shared" si="0"/>
        <v>46</v>
      </c>
      <c r="D49" s="26">
        <f>COUNTIF('Grade 3 Girls'!G:G, 'Individual Points Summary'!A49)</f>
        <v>3</v>
      </c>
    </row>
    <row r="50" spans="1:4" ht="15" hidden="1" x14ac:dyDescent="0.25">
      <c r="A50" s="62" t="s">
        <v>3320</v>
      </c>
      <c r="B50" s="24">
        <f>SUMIF('Grade 3 Girls'!G:G, 'Individual Points Summary'!A50, 'Grade 3 Girls'!F:F)</f>
        <v>241</v>
      </c>
      <c r="C50" s="26">
        <f t="shared" si="0"/>
        <v>47</v>
      </c>
      <c r="D50" s="26">
        <f>COUNTIF('Grade 3 Girls'!G:G, 'Individual Points Summary'!A50)</f>
        <v>3</v>
      </c>
    </row>
    <row r="51" spans="1:4" ht="15" hidden="1" x14ac:dyDescent="0.25">
      <c r="A51" s="62" t="s">
        <v>3431</v>
      </c>
      <c r="B51" s="24">
        <f>SUMIF('Grade 3 Girls'!G:G, 'Individual Points Summary'!A51, 'Grade 3 Girls'!F:F)</f>
        <v>245</v>
      </c>
      <c r="C51" s="26">
        <f t="shared" si="0"/>
        <v>48</v>
      </c>
      <c r="D51" s="26">
        <f>COUNTIF('Grade 3 Girls'!G:G, 'Individual Points Summary'!A51)</f>
        <v>3</v>
      </c>
    </row>
    <row r="52" spans="1:4" ht="15" hidden="1" x14ac:dyDescent="0.25">
      <c r="A52" s="62" t="s">
        <v>3469</v>
      </c>
      <c r="B52" s="24">
        <f>SUMIF('Grade 3 Girls'!G:G, 'Individual Points Summary'!A52, 'Grade 3 Girls'!F:F)</f>
        <v>246</v>
      </c>
      <c r="C52" s="26">
        <f t="shared" si="0"/>
        <v>49</v>
      </c>
      <c r="D52" s="26">
        <f>COUNTIF('Grade 3 Girls'!G:G, 'Individual Points Summary'!A52)</f>
        <v>3</v>
      </c>
    </row>
    <row r="53" spans="1:4" ht="15" hidden="1" x14ac:dyDescent="0.25">
      <c r="A53" s="62" t="s">
        <v>3509</v>
      </c>
      <c r="B53" s="24">
        <f>SUMIF('Grade 3 Girls'!G:G, 'Individual Points Summary'!A53, 'Grade 3 Girls'!F:F)</f>
        <v>247</v>
      </c>
      <c r="C53" s="26">
        <f t="shared" si="0"/>
        <v>50</v>
      </c>
      <c r="D53" s="26">
        <f>COUNTIF('Grade 3 Girls'!G:G, 'Individual Points Summary'!A53)</f>
        <v>3</v>
      </c>
    </row>
    <row r="54" spans="1:4" ht="15" hidden="1" x14ac:dyDescent="0.25">
      <c r="A54" s="62" t="s">
        <v>3416</v>
      </c>
      <c r="B54" s="24">
        <f>SUMIF('Grade 3 Girls'!G:G, 'Individual Points Summary'!A54, 'Grade 3 Girls'!F:F)</f>
        <v>259</v>
      </c>
      <c r="C54" s="26">
        <f t="shared" si="0"/>
        <v>51</v>
      </c>
      <c r="D54" s="26">
        <f>COUNTIF('Grade 3 Girls'!G:G, 'Individual Points Summary'!A54)</f>
        <v>3</v>
      </c>
    </row>
    <row r="55" spans="1:4" ht="15" hidden="1" x14ac:dyDescent="0.25">
      <c r="A55" s="62" t="s">
        <v>3312</v>
      </c>
      <c r="B55" s="24">
        <f>SUMIF('Grade 3 Girls'!G:G, 'Individual Points Summary'!A55, 'Grade 3 Girls'!F:F)</f>
        <v>265</v>
      </c>
      <c r="C55" s="26">
        <f t="shared" si="0"/>
        <v>52</v>
      </c>
      <c r="D55" s="26">
        <f>COUNTIF('Grade 3 Girls'!G:G, 'Individual Points Summary'!A55)</f>
        <v>3</v>
      </c>
    </row>
    <row r="56" spans="1:4" ht="15" hidden="1" x14ac:dyDescent="0.25">
      <c r="A56" s="62" t="s">
        <v>3421</v>
      </c>
      <c r="B56" s="24">
        <f>SUMIF('Grade 3 Girls'!G:G, 'Individual Points Summary'!A56, 'Grade 3 Girls'!F:F)</f>
        <v>267</v>
      </c>
      <c r="C56" s="26">
        <f t="shared" si="0"/>
        <v>53</v>
      </c>
      <c r="D56" s="26">
        <f>COUNTIF('Grade 3 Girls'!G:G, 'Individual Points Summary'!A56)</f>
        <v>3</v>
      </c>
    </row>
    <row r="57" spans="1:4" ht="15" hidden="1" x14ac:dyDescent="0.25">
      <c r="A57" s="62" t="s">
        <v>3502</v>
      </c>
      <c r="B57" s="24">
        <f>SUMIF('Grade 3 Girls'!G:G, 'Individual Points Summary'!A57, 'Grade 3 Girls'!F:F)</f>
        <v>267</v>
      </c>
      <c r="C57" s="26">
        <f t="shared" si="0"/>
        <v>53</v>
      </c>
      <c r="D57" s="26">
        <f>COUNTIF('Grade 3 Girls'!G:G, 'Individual Points Summary'!A57)</f>
        <v>3</v>
      </c>
    </row>
    <row r="58" spans="1:4" ht="15" hidden="1" x14ac:dyDescent="0.25">
      <c r="A58" s="62" t="s">
        <v>3467</v>
      </c>
      <c r="B58" s="24">
        <f>SUMIF('Grade 3 Girls'!G:G, 'Individual Points Summary'!A58, 'Grade 3 Girls'!F:F)</f>
        <v>268</v>
      </c>
      <c r="C58" s="26">
        <f t="shared" si="0"/>
        <v>55</v>
      </c>
      <c r="D58" s="26">
        <f>COUNTIF('Grade 3 Girls'!G:G, 'Individual Points Summary'!A58)</f>
        <v>3</v>
      </c>
    </row>
    <row r="59" spans="1:4" ht="15" hidden="1" x14ac:dyDescent="0.25">
      <c r="A59" s="62" t="s">
        <v>3439</v>
      </c>
      <c r="B59" s="24">
        <f>SUMIF('Grade 3 Girls'!G:G, 'Individual Points Summary'!A59, 'Grade 3 Girls'!F:F)</f>
        <v>280</v>
      </c>
      <c r="C59" s="26">
        <f t="shared" si="0"/>
        <v>56</v>
      </c>
      <c r="D59" s="26">
        <f>COUNTIF('Grade 3 Girls'!G:G, 'Individual Points Summary'!A59)</f>
        <v>3</v>
      </c>
    </row>
    <row r="60" spans="1:4" ht="15" hidden="1" x14ac:dyDescent="0.25">
      <c r="A60" s="62" t="s">
        <v>3432</v>
      </c>
      <c r="B60" s="24">
        <f>SUMIF('Grade 3 Girls'!G:G, 'Individual Points Summary'!A60, 'Grade 3 Girls'!F:F)</f>
        <v>282</v>
      </c>
      <c r="C60" s="26">
        <f t="shared" si="0"/>
        <v>57</v>
      </c>
      <c r="D60" s="26">
        <f>COUNTIF('Grade 3 Girls'!G:G, 'Individual Points Summary'!A60)</f>
        <v>3</v>
      </c>
    </row>
    <row r="61" spans="1:4" ht="15" hidden="1" x14ac:dyDescent="0.25">
      <c r="A61" s="62" t="s">
        <v>3516</v>
      </c>
      <c r="B61" s="24">
        <f>SUMIF('Grade 3 Girls'!G:G, 'Individual Points Summary'!A61, 'Grade 3 Girls'!F:F)</f>
        <v>286</v>
      </c>
      <c r="C61" s="26">
        <f t="shared" si="0"/>
        <v>58</v>
      </c>
      <c r="D61" s="26">
        <f>COUNTIF('Grade 3 Girls'!G:G, 'Individual Points Summary'!A61)</f>
        <v>3</v>
      </c>
    </row>
    <row r="62" spans="1:4" ht="15" hidden="1" x14ac:dyDescent="0.25">
      <c r="A62" s="62" t="s">
        <v>3441</v>
      </c>
      <c r="B62" s="24">
        <f>SUMIF('Grade 3 Girls'!G:G, 'Individual Points Summary'!A62, 'Grade 3 Girls'!F:F)</f>
        <v>289</v>
      </c>
      <c r="C62" s="26">
        <f t="shared" si="0"/>
        <v>59</v>
      </c>
      <c r="D62" s="26">
        <f>COUNTIF('Grade 3 Girls'!G:G, 'Individual Points Summary'!A62)</f>
        <v>3</v>
      </c>
    </row>
    <row r="63" spans="1:4" ht="15" hidden="1" x14ac:dyDescent="0.25">
      <c r="A63" s="62" t="s">
        <v>3529</v>
      </c>
      <c r="B63" s="24">
        <f>SUMIF('Grade 3 Girls'!G:G, 'Individual Points Summary'!A63, 'Grade 3 Girls'!F:F)</f>
        <v>296</v>
      </c>
      <c r="C63" s="26">
        <f t="shared" si="0"/>
        <v>60</v>
      </c>
      <c r="D63" s="26">
        <f>COUNTIF('Grade 3 Girls'!G:G, 'Individual Points Summary'!A63)</f>
        <v>3</v>
      </c>
    </row>
    <row r="64" spans="1:4" ht="15" hidden="1" x14ac:dyDescent="0.25">
      <c r="A64" s="62" t="s">
        <v>3339</v>
      </c>
      <c r="B64" s="24">
        <f>SUMIF('Grade 3 Girls'!G:G, 'Individual Points Summary'!A64, 'Grade 3 Girls'!F:F)</f>
        <v>298</v>
      </c>
      <c r="C64" s="26">
        <f t="shared" si="0"/>
        <v>61</v>
      </c>
      <c r="D64" s="26">
        <f>COUNTIF('Grade 3 Girls'!G:G, 'Individual Points Summary'!A64)</f>
        <v>3</v>
      </c>
    </row>
    <row r="65" spans="1:4" ht="15" hidden="1" x14ac:dyDescent="0.25">
      <c r="A65" s="62" t="s">
        <v>3465</v>
      </c>
      <c r="B65" s="24">
        <f>SUMIF('Grade 3 Girls'!G:G, 'Individual Points Summary'!A65, 'Grade 3 Girls'!F:F)</f>
        <v>308</v>
      </c>
      <c r="C65" s="26">
        <f t="shared" si="0"/>
        <v>62</v>
      </c>
      <c r="D65" s="26">
        <f>COUNTIF('Grade 3 Girls'!G:G, 'Individual Points Summary'!A65)</f>
        <v>3</v>
      </c>
    </row>
    <row r="66" spans="1:4" ht="15" hidden="1" x14ac:dyDescent="0.25">
      <c r="A66" s="62" t="s">
        <v>3366</v>
      </c>
      <c r="B66" s="24">
        <f>SUMIF('Grade 3 Girls'!G:G, 'Individual Points Summary'!A66, 'Grade 3 Girls'!F:F)</f>
        <v>314</v>
      </c>
      <c r="C66" s="26">
        <f t="shared" si="0"/>
        <v>63</v>
      </c>
      <c r="D66" s="26">
        <f>COUNTIF('Grade 3 Girls'!G:G, 'Individual Points Summary'!A66)</f>
        <v>3</v>
      </c>
    </row>
    <row r="67" spans="1:4" ht="15" hidden="1" x14ac:dyDescent="0.25">
      <c r="A67" s="62" t="s">
        <v>3430</v>
      </c>
      <c r="B67" s="24">
        <f>SUMIF('Grade 3 Girls'!G:G, 'Individual Points Summary'!A67, 'Grade 3 Girls'!F:F)</f>
        <v>317</v>
      </c>
      <c r="C67" s="26">
        <f t="shared" si="0"/>
        <v>64</v>
      </c>
      <c r="D67" s="26">
        <f>COUNTIF('Grade 3 Girls'!G:G, 'Individual Points Summary'!A67)</f>
        <v>3</v>
      </c>
    </row>
    <row r="68" spans="1:4" ht="15" hidden="1" x14ac:dyDescent="0.25">
      <c r="A68" s="62" t="s">
        <v>3497</v>
      </c>
      <c r="B68" s="24">
        <f>SUMIF('Grade 3 Girls'!G:G, 'Individual Points Summary'!A68, 'Grade 3 Girls'!F:F)</f>
        <v>317</v>
      </c>
      <c r="C68" s="26">
        <f t="shared" ref="C68:C90" si="1">IF(D68 =E$2, RANK(B68, B$4:B$91, 1), "")</f>
        <v>64</v>
      </c>
      <c r="D68" s="26">
        <f>COUNTIF('Grade 3 Girls'!G:G, 'Individual Points Summary'!A68)</f>
        <v>3</v>
      </c>
    </row>
    <row r="69" spans="1:4" ht="15" hidden="1" x14ac:dyDescent="0.25">
      <c r="A69" s="62" t="s">
        <v>3408</v>
      </c>
      <c r="B69" s="24">
        <f>SUMIF('Grade 3 Girls'!G:G, 'Individual Points Summary'!A69, 'Grade 3 Girls'!F:F)</f>
        <v>342</v>
      </c>
      <c r="C69" s="26">
        <f t="shared" si="1"/>
        <v>66</v>
      </c>
      <c r="D69" s="26">
        <f>COUNTIF('Grade 3 Girls'!G:G, 'Individual Points Summary'!A69)</f>
        <v>3</v>
      </c>
    </row>
    <row r="70" spans="1:4" ht="15" hidden="1" x14ac:dyDescent="0.25">
      <c r="A70" s="62" t="s">
        <v>3412</v>
      </c>
      <c r="B70" s="24">
        <f>SUMIF('Grade 3 Girls'!G:G, 'Individual Points Summary'!A70, 'Grade 3 Girls'!F:F)</f>
        <v>345</v>
      </c>
      <c r="C70" s="26">
        <f t="shared" si="1"/>
        <v>67</v>
      </c>
      <c r="D70" s="26">
        <f>COUNTIF('Grade 3 Girls'!G:G, 'Individual Points Summary'!A70)</f>
        <v>3</v>
      </c>
    </row>
    <row r="71" spans="1:4" ht="15" hidden="1" x14ac:dyDescent="0.25">
      <c r="A71" s="62" t="s">
        <v>3470</v>
      </c>
      <c r="B71" s="24">
        <f>SUMIF('Grade 3 Girls'!G:G, 'Individual Points Summary'!A71, 'Grade 3 Girls'!F:F)</f>
        <v>347</v>
      </c>
      <c r="C71" s="26">
        <f t="shared" si="1"/>
        <v>68</v>
      </c>
      <c r="D71" s="26">
        <f>COUNTIF('Grade 3 Girls'!G:G, 'Individual Points Summary'!A71)</f>
        <v>3</v>
      </c>
    </row>
    <row r="72" spans="1:4" ht="15" hidden="1" x14ac:dyDescent="0.25">
      <c r="A72" s="62" t="s">
        <v>3345</v>
      </c>
      <c r="B72" s="24">
        <f>SUMIF('Grade 3 Girls'!G:G, 'Individual Points Summary'!A72, 'Grade 3 Girls'!F:F)</f>
        <v>348</v>
      </c>
      <c r="C72" s="26">
        <f t="shared" si="1"/>
        <v>69</v>
      </c>
      <c r="D72" s="26">
        <f>COUNTIF('Grade 3 Girls'!G:G, 'Individual Points Summary'!A72)</f>
        <v>3</v>
      </c>
    </row>
    <row r="73" spans="1:4" ht="15" hidden="1" x14ac:dyDescent="0.25">
      <c r="A73" s="62" t="s">
        <v>3424</v>
      </c>
      <c r="B73" s="24">
        <f>SUMIF('Grade 3 Girls'!G:G, 'Individual Points Summary'!A73, 'Grade 3 Girls'!F:F)</f>
        <v>350</v>
      </c>
      <c r="C73" s="26">
        <f t="shared" si="1"/>
        <v>70</v>
      </c>
      <c r="D73" s="26">
        <f>COUNTIF('Grade 3 Girls'!G:G, 'Individual Points Summary'!A73)</f>
        <v>3</v>
      </c>
    </row>
    <row r="74" spans="1:4" ht="15" hidden="1" x14ac:dyDescent="0.25">
      <c r="A74" s="62" t="s">
        <v>1022</v>
      </c>
      <c r="B74" s="24">
        <f>SUMIF('Grade 3 Girls'!G:G, 'Individual Points Summary'!A74, 'Grade 3 Girls'!F:F)</f>
        <v>354</v>
      </c>
      <c r="C74" s="26">
        <f t="shared" si="1"/>
        <v>71</v>
      </c>
      <c r="D74" s="26">
        <f>COUNTIF('Grade 3 Girls'!G:G, 'Individual Points Summary'!A74)</f>
        <v>3</v>
      </c>
    </row>
    <row r="75" spans="1:4" ht="15" hidden="1" x14ac:dyDescent="0.25">
      <c r="A75" s="62" t="s">
        <v>3392</v>
      </c>
      <c r="B75" s="24">
        <f>SUMIF('Grade 3 Girls'!G:G, 'Individual Points Summary'!A75, 'Grade 3 Girls'!F:F)</f>
        <v>360</v>
      </c>
      <c r="C75" s="26">
        <f t="shared" si="1"/>
        <v>72</v>
      </c>
      <c r="D75" s="26">
        <f>COUNTIF('Grade 3 Girls'!G:G, 'Individual Points Summary'!A75)</f>
        <v>3</v>
      </c>
    </row>
    <row r="76" spans="1:4" ht="15" hidden="1" x14ac:dyDescent="0.25">
      <c r="A76" s="62" t="s">
        <v>3414</v>
      </c>
      <c r="B76" s="24">
        <f>SUMIF('Grade 3 Girls'!G:G, 'Individual Points Summary'!A76, 'Grade 3 Girls'!F:F)</f>
        <v>371</v>
      </c>
      <c r="C76" s="26">
        <f t="shared" si="1"/>
        <v>73</v>
      </c>
      <c r="D76" s="26">
        <f>COUNTIF('Grade 3 Girls'!G:G, 'Individual Points Summary'!A76)</f>
        <v>3</v>
      </c>
    </row>
    <row r="77" spans="1:4" ht="15" hidden="1" x14ac:dyDescent="0.25">
      <c r="A77" s="62" t="s">
        <v>3375</v>
      </c>
      <c r="B77" s="24">
        <f>SUMIF('Grade 3 Girls'!G:G, 'Individual Points Summary'!A77, 'Grade 3 Girls'!F:F)</f>
        <v>377</v>
      </c>
      <c r="C77" s="26">
        <f t="shared" si="1"/>
        <v>74</v>
      </c>
      <c r="D77" s="26">
        <f>COUNTIF('Grade 3 Girls'!G:G, 'Individual Points Summary'!A77)</f>
        <v>3</v>
      </c>
    </row>
    <row r="78" spans="1:4" ht="15" hidden="1" x14ac:dyDescent="0.25">
      <c r="A78" s="62" t="s">
        <v>3323</v>
      </c>
      <c r="B78" s="24">
        <f>SUMIF('Grade 3 Girls'!G:G, 'Individual Points Summary'!A78, 'Grade 3 Girls'!F:F)</f>
        <v>386</v>
      </c>
      <c r="C78" s="26">
        <f t="shared" si="1"/>
        <v>75</v>
      </c>
      <c r="D78" s="26">
        <f>COUNTIF('Grade 3 Girls'!G:G, 'Individual Points Summary'!A78)</f>
        <v>3</v>
      </c>
    </row>
    <row r="79" spans="1:4" ht="15" hidden="1" x14ac:dyDescent="0.25">
      <c r="A79" s="62" t="s">
        <v>3342</v>
      </c>
      <c r="B79" s="24">
        <f>SUMIF('Grade 3 Girls'!G:G, 'Individual Points Summary'!A79, 'Grade 3 Girls'!F:F)</f>
        <v>388</v>
      </c>
      <c r="C79" s="26">
        <f t="shared" si="1"/>
        <v>76</v>
      </c>
      <c r="D79" s="26">
        <f>COUNTIF('Grade 3 Girls'!G:G, 'Individual Points Summary'!A79)</f>
        <v>3</v>
      </c>
    </row>
    <row r="80" spans="1:4" ht="15" hidden="1" x14ac:dyDescent="0.25">
      <c r="A80" s="62" t="s">
        <v>3415</v>
      </c>
      <c r="B80" s="24">
        <f>SUMIF('Grade 3 Girls'!G:G, 'Individual Points Summary'!A80, 'Grade 3 Girls'!F:F)</f>
        <v>389</v>
      </c>
      <c r="C80" s="26">
        <f t="shared" si="1"/>
        <v>77</v>
      </c>
      <c r="D80" s="26">
        <f>COUNTIF('Grade 3 Girls'!G:G, 'Individual Points Summary'!A80)</f>
        <v>3</v>
      </c>
    </row>
    <row r="81" spans="1:4" ht="15" hidden="1" x14ac:dyDescent="0.25">
      <c r="A81" s="62" t="s">
        <v>3419</v>
      </c>
      <c r="B81" s="24">
        <f>SUMIF('Grade 3 Girls'!G:G, 'Individual Points Summary'!A81, 'Grade 3 Girls'!F:F)</f>
        <v>390</v>
      </c>
      <c r="C81" s="26">
        <f t="shared" si="1"/>
        <v>78</v>
      </c>
      <c r="D81" s="26">
        <f>COUNTIF('Grade 3 Girls'!G:G, 'Individual Points Summary'!A81)</f>
        <v>3</v>
      </c>
    </row>
    <row r="82" spans="1:4" ht="15" hidden="1" x14ac:dyDescent="0.25">
      <c r="A82" s="62" t="s">
        <v>3454</v>
      </c>
      <c r="B82" s="24">
        <f>SUMIF('Grade 3 Girls'!G:G, 'Individual Points Summary'!A82, 'Grade 3 Girls'!F:F)</f>
        <v>393</v>
      </c>
      <c r="C82" s="26">
        <f t="shared" si="1"/>
        <v>79</v>
      </c>
      <c r="D82" s="26">
        <f>COUNTIF('Grade 3 Girls'!G:G, 'Individual Points Summary'!A82)</f>
        <v>3</v>
      </c>
    </row>
    <row r="83" spans="1:4" ht="15" hidden="1" x14ac:dyDescent="0.25">
      <c r="A83" s="62" t="s">
        <v>3413</v>
      </c>
      <c r="B83" s="24">
        <f>SUMIF('Grade 3 Girls'!G:G, 'Individual Points Summary'!A83, 'Grade 3 Girls'!F:F)</f>
        <v>397</v>
      </c>
      <c r="C83" s="26">
        <f t="shared" si="1"/>
        <v>80</v>
      </c>
      <c r="D83" s="26">
        <f>COUNTIF('Grade 3 Girls'!G:G, 'Individual Points Summary'!A83)</f>
        <v>3</v>
      </c>
    </row>
    <row r="84" spans="1:4" ht="15" hidden="1" x14ac:dyDescent="0.25">
      <c r="A84" s="62" t="s">
        <v>3515</v>
      </c>
      <c r="B84" s="24">
        <f>SUMIF('Grade 3 Girls'!G:G, 'Individual Points Summary'!A84, 'Grade 3 Girls'!F:F)</f>
        <v>401</v>
      </c>
      <c r="C84" s="26">
        <f t="shared" si="1"/>
        <v>81</v>
      </c>
      <c r="D84" s="26">
        <f>COUNTIF('Grade 3 Girls'!G:G, 'Individual Points Summary'!A84)</f>
        <v>3</v>
      </c>
    </row>
    <row r="85" spans="1:4" ht="15" hidden="1" x14ac:dyDescent="0.25">
      <c r="A85" s="62" t="s">
        <v>3351</v>
      </c>
      <c r="B85" s="24">
        <f>SUMIF('Grade 3 Girls'!G:G, 'Individual Points Summary'!A85, 'Grade 3 Girls'!F:F)</f>
        <v>406</v>
      </c>
      <c r="C85" s="26">
        <f t="shared" si="1"/>
        <v>82</v>
      </c>
      <c r="D85" s="26">
        <f>COUNTIF('Grade 3 Girls'!G:G, 'Individual Points Summary'!A85)</f>
        <v>3</v>
      </c>
    </row>
    <row r="86" spans="1:4" ht="15" hidden="1" x14ac:dyDescent="0.25">
      <c r="A86" s="62" t="s">
        <v>3329</v>
      </c>
      <c r="B86" s="24">
        <f>SUMIF('Grade 3 Girls'!G:G, 'Individual Points Summary'!A86, 'Grade 3 Girls'!F:F)</f>
        <v>415</v>
      </c>
      <c r="C86" s="26">
        <f t="shared" si="1"/>
        <v>83</v>
      </c>
      <c r="D86" s="26">
        <f>COUNTIF('Grade 3 Girls'!G:G, 'Individual Points Summary'!A86)</f>
        <v>3</v>
      </c>
    </row>
    <row r="87" spans="1:4" ht="15" hidden="1" x14ac:dyDescent="0.25">
      <c r="A87" s="62" t="s">
        <v>3525</v>
      </c>
      <c r="B87" s="24">
        <f>SUMIF('Grade 3 Girls'!G:G, 'Individual Points Summary'!A87, 'Grade 3 Girls'!F:F)</f>
        <v>431</v>
      </c>
      <c r="C87" s="26">
        <f t="shared" si="1"/>
        <v>84</v>
      </c>
      <c r="D87" s="26">
        <f>COUNTIF('Grade 3 Girls'!G:G, 'Individual Points Summary'!A87)</f>
        <v>3</v>
      </c>
    </row>
    <row r="88" spans="1:4" ht="15" hidden="1" x14ac:dyDescent="0.25">
      <c r="A88" s="62" t="s">
        <v>3468</v>
      </c>
      <c r="B88" s="24">
        <f>SUMIF('Grade 3 Girls'!G:G, 'Individual Points Summary'!A88, 'Grade 3 Girls'!F:F)</f>
        <v>432</v>
      </c>
      <c r="C88" s="26">
        <f t="shared" si="1"/>
        <v>85</v>
      </c>
      <c r="D88" s="26">
        <f>COUNTIF('Grade 3 Girls'!G:G, 'Individual Points Summary'!A88)</f>
        <v>3</v>
      </c>
    </row>
    <row r="89" spans="1:4" ht="15" hidden="1" x14ac:dyDescent="0.25">
      <c r="A89" s="62" t="s">
        <v>3518</v>
      </c>
      <c r="B89" s="24">
        <f>SUMIF('Grade 3 Girls'!G:G, 'Individual Points Summary'!A89, 'Grade 3 Girls'!F:F)</f>
        <v>433</v>
      </c>
      <c r="C89" s="26">
        <f t="shared" si="1"/>
        <v>86</v>
      </c>
      <c r="D89" s="26">
        <f>COUNTIF('Grade 3 Girls'!G:G, 'Individual Points Summary'!A89)</f>
        <v>3</v>
      </c>
    </row>
    <row r="90" spans="1:4" ht="15" hidden="1" x14ac:dyDescent="0.25">
      <c r="A90" s="62" t="s">
        <v>3310</v>
      </c>
      <c r="B90" s="24">
        <f>SUMIF('Grade 3 Girls'!G:G, 'Individual Points Summary'!A90, 'Grade 3 Girls'!F:F)</f>
        <v>437</v>
      </c>
      <c r="C90" s="26">
        <f t="shared" si="1"/>
        <v>87</v>
      </c>
      <c r="D90" s="26">
        <f>COUNTIF('Grade 3 Girls'!G:G, 'Individual Points Summary'!A90)</f>
        <v>3</v>
      </c>
    </row>
    <row r="91" spans="1:4" ht="15" hidden="1" x14ac:dyDescent="0.25">
      <c r="A91" s="62" t="s">
        <v>3399</v>
      </c>
      <c r="B91" s="24">
        <f>SUMIF('Grade 3 Girls'!G:G, 'Individual Points Summary'!A91, 'Grade 3 Girls'!F:F)</f>
        <v>446</v>
      </c>
      <c r="C91" s="26">
        <f>IF(D91 =E$2, RANK(B91, B$4:B$91, 1), "")</f>
        <v>88</v>
      </c>
      <c r="D91" s="26">
        <f>COUNTIF('Grade 3 Girls'!G:G, 'Individual Points Summary'!A91)</f>
        <v>3</v>
      </c>
    </row>
    <row r="92" spans="1:4" ht="15" hidden="1" x14ac:dyDescent="0.25">
      <c r="A92" s="62" t="s">
        <v>3514</v>
      </c>
      <c r="B92" s="24">
        <f>SUMIF('Grade 3 Girls'!G:G, 'Individual Points Summary'!A92, 'Grade 3 Girls'!F:F)</f>
        <v>11</v>
      </c>
      <c r="C92" s="26" t="str">
        <f t="shared" ref="C92:C99" si="2">IF(D92 =E$2, RANK(B92, B$4:B$99, 1), "")</f>
        <v/>
      </c>
      <c r="D92" s="26">
        <f>COUNTIF('Grade 3 Girls'!G:G, 'Individual Points Summary'!A92)</f>
        <v>2</v>
      </c>
    </row>
    <row r="93" spans="1:4" ht="15" hidden="1" x14ac:dyDescent="0.25">
      <c r="A93" s="62" t="s">
        <v>3418</v>
      </c>
      <c r="B93" s="24">
        <f>SUMIF('Grade 3 Girls'!G:G, 'Individual Points Summary'!A93, 'Grade 3 Girls'!F:F)</f>
        <v>13</v>
      </c>
      <c r="C93" s="26" t="str">
        <f t="shared" si="2"/>
        <v/>
      </c>
      <c r="D93" s="26">
        <f>COUNTIF('Grade 3 Girls'!G:G, 'Individual Points Summary'!A93)</f>
        <v>2</v>
      </c>
    </row>
    <row r="94" spans="1:4" ht="15" hidden="1" x14ac:dyDescent="0.25">
      <c r="A94" s="62" t="s">
        <v>3409</v>
      </c>
      <c r="B94" s="24">
        <f>SUMIF('Grade 3 Girls'!G:G, 'Individual Points Summary'!A94, 'Grade 3 Girls'!F:F)</f>
        <v>15</v>
      </c>
      <c r="C94" s="26" t="str">
        <f t="shared" si="2"/>
        <v/>
      </c>
      <c r="D94" s="26">
        <f>COUNTIF('Grade 3 Girls'!G:G, 'Individual Points Summary'!A94)</f>
        <v>2</v>
      </c>
    </row>
    <row r="95" spans="1:4" ht="15" hidden="1" x14ac:dyDescent="0.25">
      <c r="A95" s="62" t="s">
        <v>3482</v>
      </c>
      <c r="B95" s="24">
        <f>SUMIF('Grade 3 Girls'!G:G, 'Individual Points Summary'!A95, 'Grade 3 Girls'!F:F)</f>
        <v>25</v>
      </c>
      <c r="C95" s="26" t="str">
        <f t="shared" si="2"/>
        <v/>
      </c>
      <c r="D95" s="26">
        <f>COUNTIF('Grade 3 Girls'!G:G, 'Individual Points Summary'!A95)</f>
        <v>2</v>
      </c>
    </row>
    <row r="96" spans="1:4" ht="15" hidden="1" x14ac:dyDescent="0.25">
      <c r="A96" s="62" t="s">
        <v>3379</v>
      </c>
      <c r="B96" s="24">
        <f>SUMIF('Grade 3 Girls'!G:G, 'Individual Points Summary'!A96, 'Grade 3 Girls'!F:F)</f>
        <v>38</v>
      </c>
      <c r="C96" s="26" t="str">
        <f t="shared" si="2"/>
        <v/>
      </c>
      <c r="D96" s="26">
        <f>COUNTIF('Grade 3 Girls'!G:G, 'Individual Points Summary'!A96)</f>
        <v>2</v>
      </c>
    </row>
    <row r="97" spans="1:4" ht="15" hidden="1" x14ac:dyDescent="0.25">
      <c r="A97" s="62" t="s">
        <v>3369</v>
      </c>
      <c r="B97" s="24">
        <f>SUMIF('Grade 3 Girls'!G:G, 'Individual Points Summary'!A97, 'Grade 3 Girls'!F:F)</f>
        <v>42</v>
      </c>
      <c r="C97" s="26" t="str">
        <f t="shared" si="2"/>
        <v/>
      </c>
      <c r="D97" s="26">
        <f>COUNTIF('Grade 3 Girls'!G:G, 'Individual Points Summary'!A97)</f>
        <v>2</v>
      </c>
    </row>
    <row r="98" spans="1:4" ht="15" hidden="1" x14ac:dyDescent="0.25">
      <c r="A98" s="62" t="s">
        <v>3314</v>
      </c>
      <c r="B98" s="24">
        <f>SUMIF('Grade 3 Girls'!G:G, 'Individual Points Summary'!A98, 'Grade 3 Girls'!F:F)</f>
        <v>55</v>
      </c>
      <c r="C98" s="26" t="str">
        <f t="shared" si="2"/>
        <v/>
      </c>
      <c r="D98" s="26">
        <f>COUNTIF('Grade 3 Girls'!G:G, 'Individual Points Summary'!A98)</f>
        <v>2</v>
      </c>
    </row>
    <row r="99" spans="1:4" ht="15" hidden="1" x14ac:dyDescent="0.25">
      <c r="A99" s="62" t="s">
        <v>3385</v>
      </c>
      <c r="B99" s="24">
        <f>SUMIF('Grade 3 Girls'!G:G, 'Individual Points Summary'!A99, 'Grade 3 Girls'!F:F)</f>
        <v>59</v>
      </c>
      <c r="C99" s="26" t="str">
        <f t="shared" si="2"/>
        <v/>
      </c>
      <c r="D99" s="26">
        <f>COUNTIF('Grade 3 Girls'!G:G, 'Individual Points Summary'!A99)</f>
        <v>2</v>
      </c>
    </row>
    <row r="100" spans="1:4" ht="15" hidden="1" x14ac:dyDescent="0.25">
      <c r="A100" s="62" t="s">
        <v>3492</v>
      </c>
      <c r="B100" s="24">
        <f>SUMIF('Grade 3 Girls'!G:G, 'Individual Points Summary'!A100, 'Grade 3 Girls'!F:F)</f>
        <v>61</v>
      </c>
      <c r="C100" s="26" t="str">
        <f>IF(D100 =E$2, RANK(B100, B$4:B$102, 1), "")</f>
        <v/>
      </c>
      <c r="D100" s="26">
        <f>COUNTIF('Grade 3 Girls'!G:G, 'Individual Points Summary'!A100)</f>
        <v>2</v>
      </c>
    </row>
    <row r="101" spans="1:4" ht="15" hidden="1" x14ac:dyDescent="0.25">
      <c r="A101" s="62" t="s">
        <v>3536</v>
      </c>
      <c r="B101" s="24">
        <f>SUMIF('Grade 3 Girls'!G:G, 'Individual Points Summary'!A101, 'Grade 3 Girls'!F:F)</f>
        <v>69</v>
      </c>
      <c r="C101" s="26" t="str">
        <f>IF(D101 =E$2, RANK(B101, B$4:B$102, 1), "")</f>
        <v/>
      </c>
      <c r="D101" s="26">
        <f>COUNTIF('Grade 3 Girls'!G:G, 'Individual Points Summary'!A101)</f>
        <v>2</v>
      </c>
    </row>
    <row r="102" spans="1:4" ht="15" hidden="1" x14ac:dyDescent="0.25">
      <c r="A102" s="62" t="s">
        <v>3422</v>
      </c>
      <c r="B102" s="24">
        <f>SUMIF('Grade 3 Girls'!G:G, 'Individual Points Summary'!A102, 'Grade 3 Girls'!F:F)</f>
        <v>75</v>
      </c>
      <c r="C102" s="26" t="str">
        <f>IF(D102 =E$2, RANK(B102, B$4:B$102, 1), "")</f>
        <v/>
      </c>
      <c r="D102" s="26">
        <f>COUNTIF('Grade 3 Girls'!G:G, 'Individual Points Summary'!A102)</f>
        <v>2</v>
      </c>
    </row>
    <row r="103" spans="1:4" ht="15" hidden="1" x14ac:dyDescent="0.25">
      <c r="A103" s="62" t="s">
        <v>3346</v>
      </c>
      <c r="B103" s="24">
        <f>SUMIF('Grade 3 Girls'!G:G, 'Individual Points Summary'!A103, 'Grade 3 Girls'!F:F)</f>
        <v>84</v>
      </c>
      <c r="C103" s="26" t="str">
        <f>IF(D103 =E$2, RANK(B103, B$4:B$243, 1), "")</f>
        <v/>
      </c>
      <c r="D103" s="26">
        <f>COUNTIF('Grade 3 Girls'!G:G, 'Individual Points Summary'!A103)</f>
        <v>2</v>
      </c>
    </row>
    <row r="104" spans="1:4" ht="15" hidden="1" x14ac:dyDescent="0.25">
      <c r="A104" s="62" t="s">
        <v>3387</v>
      </c>
      <c r="B104" s="24">
        <f>SUMIF('Grade 3 Girls'!G:G, 'Individual Points Summary'!A104, 'Grade 3 Girls'!F:F)</f>
        <v>84</v>
      </c>
      <c r="C104" s="26" t="str">
        <f>IF(D104 =E$2, RANK(B104, B$4:B$243, 1), "")</f>
        <v/>
      </c>
      <c r="D104" s="26">
        <f>COUNTIF('Grade 3 Girls'!G:G, 'Individual Points Summary'!A104)</f>
        <v>2</v>
      </c>
    </row>
    <row r="105" spans="1:4" ht="15" hidden="1" x14ac:dyDescent="0.25">
      <c r="A105" s="62" t="s">
        <v>3335</v>
      </c>
      <c r="B105" s="24">
        <f>SUMIF('Grade 3 Girls'!G:G, 'Individual Points Summary'!A105, 'Grade 3 Girls'!F:F)</f>
        <v>86</v>
      </c>
      <c r="C105" s="26" t="str">
        <f>IF(D105 =E$2, RANK(B105, B$4:B$243, 1), "")</f>
        <v/>
      </c>
      <c r="D105" s="26">
        <f>COUNTIF('Grade 3 Girls'!G:G, 'Individual Points Summary'!A105)</f>
        <v>2</v>
      </c>
    </row>
    <row r="106" spans="1:4" ht="15" hidden="1" x14ac:dyDescent="0.25">
      <c r="A106" s="62" t="s">
        <v>3436</v>
      </c>
      <c r="B106" s="24">
        <f>SUMIF('Grade 3 Girls'!G:G, 'Individual Points Summary'!A106, 'Grade 3 Girls'!F:F)</f>
        <v>88</v>
      </c>
      <c r="C106" s="26" t="str">
        <f>IF(D106 =E$2, RANK(B106, B$4:B$243, 1), "")</f>
        <v/>
      </c>
      <c r="D106" s="26">
        <f>COUNTIF('Grade 3 Girls'!G:G, 'Individual Points Summary'!A106)</f>
        <v>2</v>
      </c>
    </row>
    <row r="107" spans="1:4" ht="15" hidden="1" x14ac:dyDescent="0.25">
      <c r="A107" s="62" t="s">
        <v>3495</v>
      </c>
      <c r="B107" s="24">
        <f>SUMIF('Grade 3 Girls'!G:G, 'Individual Points Summary'!A107, 'Grade 3 Girls'!F:F)</f>
        <v>88</v>
      </c>
      <c r="C107" s="26" t="str">
        <f>IF(D107 =E$2, RANK(B107, B$4:B$243, 1), "")</f>
        <v/>
      </c>
      <c r="D107" s="26">
        <f>COUNTIF('Grade 3 Girls'!G:G, 'Individual Points Summary'!A107)</f>
        <v>2</v>
      </c>
    </row>
    <row r="108" spans="1:4" ht="15" hidden="1" x14ac:dyDescent="0.25">
      <c r="A108" s="62" t="s">
        <v>3493</v>
      </c>
      <c r="B108" s="24">
        <f>SUMIF('Grade 3 Girls'!G:G, 'Individual Points Summary'!A108, 'Grade 3 Girls'!F:F)</f>
        <v>90</v>
      </c>
      <c r="C108" s="26" t="str">
        <f>IF(D108 =E$2, RANK(B108, B$4:B$243, 1), "")</f>
        <v/>
      </c>
      <c r="D108" s="26">
        <f>COUNTIF('Grade 3 Girls'!G:G, 'Individual Points Summary'!A108)</f>
        <v>2</v>
      </c>
    </row>
    <row r="109" spans="1:4" ht="15" hidden="1" x14ac:dyDescent="0.25">
      <c r="A109" s="62" t="s">
        <v>3442</v>
      </c>
      <c r="B109" s="24">
        <f>SUMIF('Grade 3 Girls'!G:G, 'Individual Points Summary'!A109, 'Grade 3 Girls'!F:F)</f>
        <v>94</v>
      </c>
      <c r="C109" s="26" t="str">
        <f>IF(D109 =E$2, RANK(B109, B$4:B$243, 1), "")</f>
        <v/>
      </c>
      <c r="D109" s="26">
        <f>COUNTIF('Grade 3 Girls'!G:G, 'Individual Points Summary'!A109)</f>
        <v>2</v>
      </c>
    </row>
    <row r="110" spans="1:4" ht="15" hidden="1" x14ac:dyDescent="0.25">
      <c r="A110" s="62" t="s">
        <v>3526</v>
      </c>
      <c r="B110" s="24">
        <f>SUMIF('Grade 3 Girls'!G:G, 'Individual Points Summary'!A110, 'Grade 3 Girls'!F:F)</f>
        <v>95</v>
      </c>
      <c r="C110" s="26" t="str">
        <f>IF(D110 =E$2, RANK(B110, B$4:B$243, 1), "")</f>
        <v/>
      </c>
      <c r="D110" s="26">
        <f>COUNTIF('Grade 3 Girls'!G:G, 'Individual Points Summary'!A110)</f>
        <v>2</v>
      </c>
    </row>
    <row r="111" spans="1:4" ht="15" hidden="1" x14ac:dyDescent="0.25">
      <c r="A111" s="62" t="s">
        <v>3393</v>
      </c>
      <c r="B111" s="24">
        <f>SUMIF('Grade 3 Girls'!G:G, 'Individual Points Summary'!A111, 'Grade 3 Girls'!F:F)</f>
        <v>98</v>
      </c>
      <c r="C111" s="26" t="str">
        <f>IF(D111 =E$2, RANK(B111, B$4:B$243, 1), "")</f>
        <v/>
      </c>
      <c r="D111" s="26">
        <f>COUNTIF('Grade 3 Girls'!G:G, 'Individual Points Summary'!A111)</f>
        <v>2</v>
      </c>
    </row>
    <row r="112" spans="1:4" ht="15" hidden="1" x14ac:dyDescent="0.25">
      <c r="A112" s="62" t="s">
        <v>3504</v>
      </c>
      <c r="B112" s="24">
        <f>SUMIF('Grade 3 Girls'!G:G, 'Individual Points Summary'!A112, 'Grade 3 Girls'!F:F)</f>
        <v>110</v>
      </c>
      <c r="C112" s="26" t="str">
        <f>IF(D112 =E$2, RANK(B112, B$4:B$243, 1), "")</f>
        <v/>
      </c>
      <c r="D112" s="26">
        <f>COUNTIF('Grade 3 Girls'!G:G, 'Individual Points Summary'!A112)</f>
        <v>2</v>
      </c>
    </row>
    <row r="113" spans="1:4" ht="15" hidden="1" x14ac:dyDescent="0.25">
      <c r="A113" s="62" t="s">
        <v>3478</v>
      </c>
      <c r="B113" s="24">
        <f>SUMIF('Grade 3 Girls'!G:G, 'Individual Points Summary'!A113, 'Grade 3 Girls'!F:F)</f>
        <v>112</v>
      </c>
      <c r="C113" s="26" t="str">
        <f>IF(D113 =E$2, RANK(B113, B$4:B$243, 1), "")</f>
        <v/>
      </c>
      <c r="D113" s="26">
        <f>COUNTIF('Grade 3 Girls'!G:G, 'Individual Points Summary'!A113)</f>
        <v>2</v>
      </c>
    </row>
    <row r="114" spans="1:4" ht="15" hidden="1" x14ac:dyDescent="0.25">
      <c r="A114" s="62" t="s">
        <v>3487</v>
      </c>
      <c r="B114" s="24">
        <f>SUMIF('Grade 3 Girls'!G:G, 'Individual Points Summary'!A114, 'Grade 3 Girls'!F:F)</f>
        <v>113</v>
      </c>
      <c r="C114" s="26" t="str">
        <f>IF(D114 =E$2, RANK(B114, B$4:B$243, 1), "")</f>
        <v/>
      </c>
      <c r="D114" s="26">
        <f>COUNTIF('Grade 3 Girls'!G:G, 'Individual Points Summary'!A114)</f>
        <v>2</v>
      </c>
    </row>
    <row r="115" spans="1:4" ht="15" hidden="1" x14ac:dyDescent="0.25">
      <c r="A115" s="62" t="s">
        <v>3325</v>
      </c>
      <c r="B115" s="24">
        <f>SUMIF('Grade 3 Girls'!G:G, 'Individual Points Summary'!A115, 'Grade 3 Girls'!F:F)</f>
        <v>119</v>
      </c>
      <c r="C115" s="26" t="str">
        <f>IF(D115 =E$2, RANK(B115, B$4:B$243, 1), "")</f>
        <v/>
      </c>
      <c r="D115" s="26">
        <f>COUNTIF('Grade 3 Girls'!G:G, 'Individual Points Summary'!A115)</f>
        <v>2</v>
      </c>
    </row>
    <row r="116" spans="1:4" ht="15" hidden="1" x14ac:dyDescent="0.25">
      <c r="A116" s="62" t="s">
        <v>3455</v>
      </c>
      <c r="B116" s="24">
        <f>SUMIF('Grade 3 Girls'!G:G, 'Individual Points Summary'!A116, 'Grade 3 Girls'!F:F)</f>
        <v>123</v>
      </c>
      <c r="C116" s="26" t="str">
        <f>IF(D116 =E$2, RANK(B116, B$4:B$243, 1), "")</f>
        <v/>
      </c>
      <c r="D116" s="26">
        <f>COUNTIF('Grade 3 Girls'!G:G, 'Individual Points Summary'!A116)</f>
        <v>2</v>
      </c>
    </row>
    <row r="117" spans="1:4" ht="15" hidden="1" x14ac:dyDescent="0.25">
      <c r="A117" s="62" t="s">
        <v>3389</v>
      </c>
      <c r="B117" s="24">
        <f>SUMIF('Grade 3 Girls'!G:G, 'Individual Points Summary'!A117, 'Grade 3 Girls'!F:F)</f>
        <v>125</v>
      </c>
      <c r="C117" s="26" t="str">
        <f>IF(D117 =E$2, RANK(B117, B$4:B$243, 1), "")</f>
        <v/>
      </c>
      <c r="D117" s="26">
        <f>COUNTIF('Grade 3 Girls'!G:G, 'Individual Points Summary'!A117)</f>
        <v>2</v>
      </c>
    </row>
    <row r="118" spans="1:4" ht="15" hidden="1" x14ac:dyDescent="0.25">
      <c r="A118" s="62" t="s">
        <v>3463</v>
      </c>
      <c r="B118" s="24">
        <f>SUMIF('Grade 3 Girls'!G:G, 'Individual Points Summary'!A118, 'Grade 3 Girls'!F:F)</f>
        <v>126</v>
      </c>
      <c r="C118" s="26" t="str">
        <f>IF(D118 =E$2, RANK(B118, B$4:B$243, 1), "")</f>
        <v/>
      </c>
      <c r="D118" s="26">
        <f>COUNTIF('Grade 3 Girls'!G:G, 'Individual Points Summary'!A118)</f>
        <v>2</v>
      </c>
    </row>
    <row r="119" spans="1:4" ht="15" hidden="1" x14ac:dyDescent="0.25">
      <c r="A119" s="62" t="s">
        <v>3364</v>
      </c>
      <c r="B119" s="24">
        <f>SUMIF('Grade 3 Girls'!G:G, 'Individual Points Summary'!A119, 'Grade 3 Girls'!F:F)</f>
        <v>128</v>
      </c>
      <c r="C119" s="26" t="str">
        <f>IF(D119 =E$2, RANK(B119, B$4:B$243, 1), "")</f>
        <v/>
      </c>
      <c r="D119" s="26">
        <f>COUNTIF('Grade 3 Girls'!G:G, 'Individual Points Summary'!A119)</f>
        <v>2</v>
      </c>
    </row>
    <row r="120" spans="1:4" ht="15" hidden="1" x14ac:dyDescent="0.25">
      <c r="A120" s="62" t="s">
        <v>3381</v>
      </c>
      <c r="B120" s="24">
        <f>SUMIF('Grade 3 Girls'!G:G, 'Individual Points Summary'!A120, 'Grade 3 Girls'!F:F)</f>
        <v>131</v>
      </c>
      <c r="C120" s="26" t="str">
        <f>IF(D120 =E$2, RANK(B120, B$4:B$243, 1), "")</f>
        <v/>
      </c>
      <c r="D120" s="26">
        <f>COUNTIF('Grade 3 Girls'!G:G, 'Individual Points Summary'!A120)</f>
        <v>2</v>
      </c>
    </row>
    <row r="121" spans="1:4" ht="15" hidden="1" x14ac:dyDescent="0.25">
      <c r="A121" s="62" t="s">
        <v>3530</v>
      </c>
      <c r="B121" s="24">
        <f>SUMIF('Grade 3 Girls'!G:G, 'Individual Points Summary'!A121, 'Grade 3 Girls'!F:F)</f>
        <v>136</v>
      </c>
      <c r="C121" s="26" t="str">
        <f>IF(D121 =E$2, RANK(B121, B$4:B$243, 1), "")</f>
        <v/>
      </c>
      <c r="D121" s="26">
        <f>COUNTIF('Grade 3 Girls'!G:G, 'Individual Points Summary'!A121)</f>
        <v>2</v>
      </c>
    </row>
    <row r="122" spans="1:4" ht="15" hidden="1" x14ac:dyDescent="0.25">
      <c r="A122" s="62" t="s">
        <v>3507</v>
      </c>
      <c r="B122" s="24">
        <f>SUMIF('Grade 3 Girls'!G:G, 'Individual Points Summary'!A122, 'Grade 3 Girls'!F:F)</f>
        <v>140</v>
      </c>
      <c r="C122" s="26" t="str">
        <f>IF(D122 =E$2, RANK(B122, B$4:B$243, 1), "")</f>
        <v/>
      </c>
      <c r="D122" s="26">
        <f>COUNTIF('Grade 3 Girls'!G:G, 'Individual Points Summary'!A122)</f>
        <v>2</v>
      </c>
    </row>
    <row r="123" spans="1:4" ht="15" hidden="1" x14ac:dyDescent="0.25">
      <c r="A123" s="62" t="s">
        <v>3476</v>
      </c>
      <c r="B123" s="24">
        <f>SUMIF('Grade 3 Girls'!G:G, 'Individual Points Summary'!A123, 'Grade 3 Girls'!F:F)</f>
        <v>141</v>
      </c>
      <c r="C123" s="26" t="str">
        <f>IF(D123 =E$2, RANK(B123, B$4:B$243, 1), "")</f>
        <v/>
      </c>
      <c r="D123" s="26">
        <f>COUNTIF('Grade 3 Girls'!G:G, 'Individual Points Summary'!A123)</f>
        <v>2</v>
      </c>
    </row>
    <row r="124" spans="1:4" ht="15" hidden="1" x14ac:dyDescent="0.25">
      <c r="A124" s="62" t="s">
        <v>3425</v>
      </c>
      <c r="B124" s="24">
        <f>SUMIF('Grade 3 Girls'!G:G, 'Individual Points Summary'!A124, 'Grade 3 Girls'!F:F)</f>
        <v>145</v>
      </c>
      <c r="C124" s="26" t="str">
        <f>IF(D124 =E$2, RANK(B124, B$4:B$243, 1), "")</f>
        <v/>
      </c>
      <c r="D124" s="26">
        <f>COUNTIF('Grade 3 Girls'!G:G, 'Individual Points Summary'!A124)</f>
        <v>2</v>
      </c>
    </row>
    <row r="125" spans="1:4" ht="15" hidden="1" x14ac:dyDescent="0.25">
      <c r="A125" s="62" t="s">
        <v>3362</v>
      </c>
      <c r="B125" s="24">
        <f>SUMIF('Grade 3 Girls'!G:G, 'Individual Points Summary'!A125, 'Grade 3 Girls'!F:F)</f>
        <v>147</v>
      </c>
      <c r="C125" s="26" t="str">
        <f>IF(D125 =E$2, RANK(B125, B$4:B$243, 1), "")</f>
        <v/>
      </c>
      <c r="D125" s="26">
        <f>COUNTIF('Grade 3 Girls'!G:G, 'Individual Points Summary'!A125)</f>
        <v>2</v>
      </c>
    </row>
    <row r="126" spans="1:4" ht="15" hidden="1" x14ac:dyDescent="0.25">
      <c r="A126" s="62" t="s">
        <v>3460</v>
      </c>
      <c r="B126" s="24">
        <f>SUMIF('Grade 3 Girls'!G:G, 'Individual Points Summary'!A126, 'Grade 3 Girls'!F:F)</f>
        <v>157</v>
      </c>
      <c r="C126" s="26" t="str">
        <f>IF(D126 =E$2, RANK(B126, B$4:B$243, 1), "")</f>
        <v/>
      </c>
      <c r="D126" s="26">
        <f>COUNTIF('Grade 3 Girls'!G:G, 'Individual Points Summary'!A126)</f>
        <v>2</v>
      </c>
    </row>
    <row r="127" spans="1:4" ht="15" hidden="1" x14ac:dyDescent="0.25">
      <c r="A127" s="62" t="s">
        <v>3484</v>
      </c>
      <c r="B127" s="24">
        <f>SUMIF('Grade 3 Girls'!G:G, 'Individual Points Summary'!A127, 'Grade 3 Girls'!F:F)</f>
        <v>167</v>
      </c>
      <c r="C127" s="26" t="str">
        <f>IF(D127 =E$2, RANK(B127, B$4:B$243, 1), "")</f>
        <v/>
      </c>
      <c r="D127" s="26">
        <f>COUNTIF('Grade 3 Girls'!G:G, 'Individual Points Summary'!A127)</f>
        <v>2</v>
      </c>
    </row>
    <row r="128" spans="1:4" ht="15" hidden="1" x14ac:dyDescent="0.25">
      <c r="A128" s="62" t="s">
        <v>3486</v>
      </c>
      <c r="B128" s="24">
        <f>SUMIF('Grade 3 Girls'!G:G, 'Individual Points Summary'!A128, 'Grade 3 Girls'!F:F)</f>
        <v>177</v>
      </c>
      <c r="C128" s="26" t="str">
        <f>IF(D128 =E$2, RANK(B128, B$4:B$243, 1), "")</f>
        <v/>
      </c>
      <c r="D128" s="26">
        <f>COUNTIF('Grade 3 Girls'!G:G, 'Individual Points Summary'!A128)</f>
        <v>2</v>
      </c>
    </row>
    <row r="129" spans="1:4" ht="15" hidden="1" x14ac:dyDescent="0.25">
      <c r="A129" s="62" t="s">
        <v>3354</v>
      </c>
      <c r="B129" s="24">
        <f>SUMIF('Grade 3 Girls'!G:G, 'Individual Points Summary'!A129, 'Grade 3 Girls'!F:F)</f>
        <v>179</v>
      </c>
      <c r="C129" s="26" t="str">
        <f>IF(D129 =E$2, RANK(B129, B$4:B$243, 1), "")</f>
        <v/>
      </c>
      <c r="D129" s="26">
        <f>COUNTIF('Grade 3 Girls'!G:G, 'Individual Points Summary'!A129)</f>
        <v>2</v>
      </c>
    </row>
    <row r="130" spans="1:4" ht="15" hidden="1" x14ac:dyDescent="0.25">
      <c r="A130" s="62" t="s">
        <v>3508</v>
      </c>
      <c r="B130" s="24">
        <f>SUMIF('Grade 3 Girls'!G:G, 'Individual Points Summary'!A130, 'Grade 3 Girls'!F:F)</f>
        <v>179</v>
      </c>
      <c r="C130" s="26" t="str">
        <f>IF(D130 =E$2, RANK(B130, B$4:B$243, 1), "")</f>
        <v/>
      </c>
      <c r="D130" s="26">
        <f>COUNTIF('Grade 3 Girls'!G:G, 'Individual Points Summary'!A130)</f>
        <v>2</v>
      </c>
    </row>
    <row r="131" spans="1:4" ht="15" hidden="1" x14ac:dyDescent="0.25">
      <c r="A131" s="62" t="s">
        <v>3475</v>
      </c>
      <c r="B131" s="24">
        <f>SUMIF('Grade 3 Girls'!G:G, 'Individual Points Summary'!A131, 'Grade 3 Girls'!F:F)</f>
        <v>181</v>
      </c>
      <c r="C131" s="26" t="str">
        <f>IF(D131 =E$2, RANK(B131, B$4:B$243, 1), "")</f>
        <v/>
      </c>
      <c r="D131" s="26">
        <f>COUNTIF('Grade 3 Girls'!G:G, 'Individual Points Summary'!A131)</f>
        <v>2</v>
      </c>
    </row>
    <row r="132" spans="1:4" ht="15" hidden="1" x14ac:dyDescent="0.25">
      <c r="A132" s="62" t="s">
        <v>289</v>
      </c>
      <c r="B132" s="24">
        <f>SUMIF('Grade 3 Girls'!G:G, 'Individual Points Summary'!A132, 'Grade 3 Girls'!F:F)</f>
        <v>186</v>
      </c>
      <c r="C132" s="26" t="str">
        <f>IF(D132 =E$2, RANK(B132, B$4:B$243, 1), "")</f>
        <v/>
      </c>
      <c r="D132" s="26">
        <f>COUNTIF('Grade 3 Girls'!G:G, 'Individual Points Summary'!A132)</f>
        <v>2</v>
      </c>
    </row>
    <row r="133" spans="1:4" ht="15" hidden="1" x14ac:dyDescent="0.25">
      <c r="A133" s="62" t="s">
        <v>3411</v>
      </c>
      <c r="B133" s="24">
        <f>SUMIF('Grade 3 Girls'!G:G, 'Individual Points Summary'!A133, 'Grade 3 Girls'!F:F)</f>
        <v>190</v>
      </c>
      <c r="C133" s="26" t="str">
        <f>IF(D133 =E$2, RANK(B133, B$4:B$243, 1), "")</f>
        <v/>
      </c>
      <c r="D133" s="26">
        <f>COUNTIF('Grade 3 Girls'!G:G, 'Individual Points Summary'!A133)</f>
        <v>2</v>
      </c>
    </row>
    <row r="134" spans="1:4" ht="15" hidden="1" x14ac:dyDescent="0.25">
      <c r="A134" s="62" t="s">
        <v>3498</v>
      </c>
      <c r="B134" s="24">
        <f>SUMIF('Grade 3 Girls'!G:G, 'Individual Points Summary'!A134, 'Grade 3 Girls'!F:F)</f>
        <v>201</v>
      </c>
      <c r="C134" s="26" t="str">
        <f>IF(D134 =E$2, RANK(B134, B$4:B$243, 1), "")</f>
        <v/>
      </c>
      <c r="D134" s="26">
        <f>COUNTIF('Grade 3 Girls'!G:G, 'Individual Points Summary'!A134)</f>
        <v>2</v>
      </c>
    </row>
    <row r="135" spans="1:4" ht="15" hidden="1" x14ac:dyDescent="0.25">
      <c r="A135" s="62" t="s">
        <v>3527</v>
      </c>
      <c r="B135" s="24">
        <f>SUMIF('Grade 3 Girls'!G:G, 'Individual Points Summary'!A135, 'Grade 3 Girls'!F:F)</f>
        <v>201</v>
      </c>
      <c r="C135" s="26" t="str">
        <f>IF(D135 =E$2, RANK(B135, B$4:B$243, 1), "")</f>
        <v/>
      </c>
      <c r="D135" s="26">
        <f>COUNTIF('Grade 3 Girls'!G:G, 'Individual Points Summary'!A135)</f>
        <v>2</v>
      </c>
    </row>
    <row r="136" spans="1:4" ht="15" hidden="1" x14ac:dyDescent="0.25">
      <c r="A136" s="62" t="s">
        <v>3458</v>
      </c>
      <c r="B136" s="24">
        <f>SUMIF('Grade 3 Girls'!G:G, 'Individual Points Summary'!A136, 'Grade 3 Girls'!F:F)</f>
        <v>215</v>
      </c>
      <c r="C136" s="26" t="str">
        <f>IF(D136 =E$2, RANK(B136, B$4:B$243, 1), "")</f>
        <v/>
      </c>
      <c r="D136" s="26">
        <f>COUNTIF('Grade 3 Girls'!G:G, 'Individual Points Summary'!A136)</f>
        <v>2</v>
      </c>
    </row>
    <row r="137" spans="1:4" ht="15" hidden="1" x14ac:dyDescent="0.25">
      <c r="A137" s="62" t="s">
        <v>3373</v>
      </c>
      <c r="B137" s="24">
        <f>SUMIF('Grade 3 Girls'!G:G, 'Individual Points Summary'!A137, 'Grade 3 Girls'!F:F)</f>
        <v>222</v>
      </c>
      <c r="C137" s="26" t="str">
        <f>IF(D137 =E$2, RANK(B137, B$4:B$243, 1), "")</f>
        <v/>
      </c>
      <c r="D137" s="26">
        <f>COUNTIF('Grade 3 Girls'!G:G, 'Individual Points Summary'!A137)</f>
        <v>2</v>
      </c>
    </row>
    <row r="138" spans="1:4" ht="15" hidden="1" x14ac:dyDescent="0.25">
      <c r="A138" s="62" t="s">
        <v>3499</v>
      </c>
      <c r="B138" s="24">
        <f>SUMIF('Grade 3 Girls'!G:G, 'Individual Points Summary'!A138, 'Grade 3 Girls'!F:F)</f>
        <v>227</v>
      </c>
      <c r="C138" s="26" t="str">
        <f>IF(D138 =E$2, RANK(B138, B$4:B$243, 1), "")</f>
        <v/>
      </c>
      <c r="D138" s="26">
        <f>COUNTIF('Grade 3 Girls'!G:G, 'Individual Points Summary'!A138)</f>
        <v>2</v>
      </c>
    </row>
    <row r="139" spans="1:4" ht="15" hidden="1" x14ac:dyDescent="0.25">
      <c r="A139" s="62" t="s">
        <v>1029</v>
      </c>
      <c r="B139" s="24">
        <f>SUMIF('Grade 3 Girls'!G:G, 'Individual Points Summary'!A139, 'Grade 3 Girls'!F:F)</f>
        <v>237</v>
      </c>
      <c r="C139" s="26" t="str">
        <f>IF(D139 =E$2, RANK(B139, B$4:B$243, 1), "")</f>
        <v/>
      </c>
      <c r="D139" s="26">
        <f>COUNTIF('Grade 3 Girls'!G:G, 'Individual Points Summary'!A139)</f>
        <v>2</v>
      </c>
    </row>
    <row r="140" spans="1:4" ht="15" hidden="1" x14ac:dyDescent="0.25">
      <c r="A140" s="62" t="s">
        <v>3353</v>
      </c>
      <c r="B140" s="24">
        <f>SUMIF('Grade 3 Girls'!G:G, 'Individual Points Summary'!A140, 'Grade 3 Girls'!F:F)</f>
        <v>244</v>
      </c>
      <c r="C140" s="26" t="str">
        <f>IF(D140 =E$2, RANK(B140, B$4:B$243, 1), "")</f>
        <v/>
      </c>
      <c r="D140" s="26">
        <f>COUNTIF('Grade 3 Girls'!G:G, 'Individual Points Summary'!A140)</f>
        <v>2</v>
      </c>
    </row>
    <row r="141" spans="1:4" ht="15" hidden="1" x14ac:dyDescent="0.25">
      <c r="A141" s="62" t="s">
        <v>3466</v>
      </c>
      <c r="B141" s="24">
        <f>SUMIF('Grade 3 Girls'!G:G, 'Individual Points Summary'!A141, 'Grade 3 Girls'!F:F)</f>
        <v>254</v>
      </c>
      <c r="C141" s="26" t="str">
        <f>IF(D141 =E$2, RANK(B141, B$4:B$243, 1), "")</f>
        <v/>
      </c>
      <c r="D141" s="26">
        <f>COUNTIF('Grade 3 Girls'!G:G, 'Individual Points Summary'!A141)</f>
        <v>2</v>
      </c>
    </row>
    <row r="142" spans="1:4" ht="15" hidden="1" x14ac:dyDescent="0.25">
      <c r="A142" s="62" t="s">
        <v>3348</v>
      </c>
      <c r="B142" s="24">
        <f>SUMIF('Grade 3 Girls'!G:G, 'Individual Points Summary'!A142, 'Grade 3 Girls'!F:F)</f>
        <v>262</v>
      </c>
      <c r="C142" s="26" t="str">
        <f>IF(D142 =E$2, RANK(B142, B$4:B$243, 1), "")</f>
        <v/>
      </c>
      <c r="D142" s="26">
        <f>COUNTIF('Grade 3 Girls'!G:G, 'Individual Points Summary'!A142)</f>
        <v>2</v>
      </c>
    </row>
    <row r="143" spans="1:4" ht="15" hidden="1" x14ac:dyDescent="0.25">
      <c r="A143" s="62" t="s">
        <v>3391</v>
      </c>
      <c r="B143" s="24">
        <f>SUMIF('Grade 3 Girls'!G:G, 'Individual Points Summary'!A143, 'Grade 3 Girls'!F:F)</f>
        <v>267</v>
      </c>
      <c r="C143" s="26" t="str">
        <f>IF(D143 =E$2, RANK(B143, B$4:B$243, 1), "")</f>
        <v/>
      </c>
      <c r="D143" s="26">
        <f>COUNTIF('Grade 3 Girls'!G:G, 'Individual Points Summary'!A143)</f>
        <v>2</v>
      </c>
    </row>
    <row r="144" spans="1:4" ht="15" hidden="1" x14ac:dyDescent="0.25">
      <c r="A144" s="62" t="s">
        <v>3406</v>
      </c>
      <c r="B144" s="24">
        <f>SUMIF('Grade 3 Girls'!G:G, 'Individual Points Summary'!A144, 'Grade 3 Girls'!F:F)</f>
        <v>269</v>
      </c>
      <c r="C144" s="26" t="str">
        <f>IF(D144 =E$2, RANK(B144, B$4:B$243, 1), "")</f>
        <v/>
      </c>
      <c r="D144" s="26">
        <f>COUNTIF('Grade 3 Girls'!G:G, 'Individual Points Summary'!A144)</f>
        <v>2</v>
      </c>
    </row>
    <row r="145" spans="1:4" ht="15" hidden="1" x14ac:dyDescent="0.25">
      <c r="A145" s="62" t="s">
        <v>3539</v>
      </c>
      <c r="B145" s="24">
        <f>SUMIF('Grade 3 Girls'!G:G, 'Individual Points Summary'!A145, 'Grade 3 Girls'!F:F)</f>
        <v>277</v>
      </c>
      <c r="C145" s="26" t="str">
        <f>IF(D145 =E$2, RANK(B145, B$4:B$243, 1), "")</f>
        <v/>
      </c>
      <c r="D145" s="26">
        <f>COUNTIF('Grade 3 Girls'!G:G, 'Individual Points Summary'!A145)</f>
        <v>2</v>
      </c>
    </row>
    <row r="146" spans="1:4" ht="15" hidden="1" x14ac:dyDescent="0.25">
      <c r="A146" s="62" t="s">
        <v>3396</v>
      </c>
      <c r="B146" s="24">
        <f>SUMIF('Grade 3 Girls'!G:G, 'Individual Points Summary'!A146, 'Grade 3 Girls'!F:F)</f>
        <v>284</v>
      </c>
      <c r="C146" s="26" t="str">
        <f>IF(D146 =E$2, RANK(B146, B$4:B$243, 1), "")</f>
        <v/>
      </c>
      <c r="D146" s="26">
        <f>COUNTIF('Grade 3 Girls'!G:G, 'Individual Points Summary'!A146)</f>
        <v>2</v>
      </c>
    </row>
    <row r="147" spans="1:4" ht="15" hidden="1" x14ac:dyDescent="0.25">
      <c r="A147" s="62" t="s">
        <v>3334</v>
      </c>
      <c r="B147" s="24">
        <f>SUMIF('Grade 3 Girls'!G:G, 'Individual Points Summary'!A147, 'Grade 3 Girls'!F:F)</f>
        <v>293</v>
      </c>
      <c r="C147" s="26" t="str">
        <f>IF(D147 =E$2, RANK(B147, B$4:B$243, 1), "")</f>
        <v/>
      </c>
      <c r="D147" s="26">
        <f>COUNTIF('Grade 3 Girls'!G:G, 'Individual Points Summary'!A147)</f>
        <v>2</v>
      </c>
    </row>
    <row r="148" spans="1:4" ht="15" hidden="1" x14ac:dyDescent="0.25">
      <c r="A148" s="62" t="s">
        <v>3356</v>
      </c>
      <c r="B148" s="24">
        <f>SUMIF('Grade 3 Girls'!G:G, 'Individual Points Summary'!A148, 'Grade 3 Girls'!F:F)</f>
        <v>298</v>
      </c>
      <c r="C148" s="26" t="str">
        <f>IF(D148 =E$2, RANK(B148, B$4:B$243, 1), "")</f>
        <v/>
      </c>
      <c r="D148" s="26">
        <f>COUNTIF('Grade 3 Girls'!G:G, 'Individual Points Summary'!A148)</f>
        <v>2</v>
      </c>
    </row>
    <row r="149" spans="1:4" ht="15" hidden="1" x14ac:dyDescent="0.25">
      <c r="A149" s="62" t="s">
        <v>3370</v>
      </c>
      <c r="B149" s="24">
        <f>SUMIF('Grade 3 Girls'!G:G, 'Individual Points Summary'!A149, 'Grade 3 Girls'!F:F)</f>
        <v>307</v>
      </c>
      <c r="C149" s="26" t="str">
        <f>IF(D149 =E$2, RANK(B149, B$4:B$243, 1), "")</f>
        <v/>
      </c>
      <c r="D149" s="26">
        <f>COUNTIF('Grade 3 Girls'!G:G, 'Individual Points Summary'!A149)</f>
        <v>2</v>
      </c>
    </row>
    <row r="150" spans="1:4" ht="15" hidden="1" x14ac:dyDescent="0.25">
      <c r="A150" s="62" t="s">
        <v>3352</v>
      </c>
      <c r="B150" s="24">
        <f>SUMIF('Grade 3 Girls'!G:G, 'Individual Points Summary'!A150, 'Grade 3 Girls'!F:F)</f>
        <v>316</v>
      </c>
      <c r="C150" s="26" t="str">
        <f>IF(D150 =E$2, RANK(B150, B$4:B$243, 1), "")</f>
        <v/>
      </c>
      <c r="D150" s="26">
        <f>COUNTIF('Grade 3 Girls'!G:G, 'Individual Points Summary'!A150)</f>
        <v>2</v>
      </c>
    </row>
    <row r="151" spans="1:4" ht="15" hidden="1" x14ac:dyDescent="0.25">
      <c r="A151" s="62" t="s">
        <v>3382</v>
      </c>
      <c r="B151" s="24">
        <f>SUMIF('Grade 3 Girls'!G:G, 'Individual Points Summary'!A151, 'Grade 3 Girls'!F:F)</f>
        <v>316</v>
      </c>
      <c r="C151" s="26" t="str">
        <f>IF(D151 =E$2, RANK(B151, B$4:B$243, 1), "")</f>
        <v/>
      </c>
      <c r="D151" s="26">
        <f>COUNTIF('Grade 3 Girls'!G:G, 'Individual Points Summary'!A151)</f>
        <v>2</v>
      </c>
    </row>
    <row r="152" spans="1:4" ht="15" hidden="1" x14ac:dyDescent="0.25">
      <c r="A152" s="62" t="s">
        <v>3344</v>
      </c>
      <c r="B152" s="24">
        <f>SUMIF('Grade 3 Girls'!G:G, 'Individual Points Summary'!A152, 'Grade 3 Girls'!F:F)</f>
        <v>322</v>
      </c>
      <c r="C152" s="26" t="str">
        <f>IF(D152 =E$2, RANK(B152, B$4:B$243, 1), "")</f>
        <v/>
      </c>
      <c r="D152" s="26">
        <f>COUNTIF('Grade 3 Girls'!G:G, 'Individual Points Summary'!A152)</f>
        <v>2</v>
      </c>
    </row>
    <row r="153" spans="1:4" ht="15" hidden="1" x14ac:dyDescent="0.25">
      <c r="A153" s="62" t="s">
        <v>3363</v>
      </c>
      <c r="B153" s="24">
        <f>SUMIF('Grade 3 Girls'!G:G, 'Individual Points Summary'!A153, 'Grade 3 Girls'!F:F)</f>
        <v>322</v>
      </c>
      <c r="C153" s="26" t="str">
        <f>IF(D153 =E$2, RANK(B153, B$4:B$243, 1), "")</f>
        <v/>
      </c>
      <c r="D153" s="26">
        <f>COUNTIF('Grade 3 Girls'!G:G, 'Individual Points Summary'!A153)</f>
        <v>2</v>
      </c>
    </row>
    <row r="154" spans="1:4" ht="15" hidden="1" x14ac:dyDescent="0.25">
      <c r="A154" s="62" t="s">
        <v>3420</v>
      </c>
      <c r="B154" s="24">
        <f>SUMIF('Grade 3 Girls'!G:G, 'Individual Points Summary'!A154, 'Grade 3 Girls'!F:F)</f>
        <v>331</v>
      </c>
      <c r="C154" s="26" t="str">
        <f>IF(D154 =E$2, RANK(B154, B$4:B$243, 1), "")</f>
        <v/>
      </c>
      <c r="D154" s="26">
        <f>COUNTIF('Grade 3 Girls'!G:G, 'Individual Points Summary'!A154)</f>
        <v>2</v>
      </c>
    </row>
    <row r="155" spans="1:4" ht="15" hidden="1" x14ac:dyDescent="0.25">
      <c r="A155" s="62" t="s">
        <v>3532</v>
      </c>
      <c r="B155" s="24">
        <f>SUMIF('Grade 3 Girls'!G:G, 'Individual Points Summary'!A155, 'Grade 3 Girls'!F:F)</f>
        <v>4</v>
      </c>
      <c r="C155" s="26" t="str">
        <f>IF(D155 =E$2, RANK(B155, B$4:B$243, 1), "")</f>
        <v/>
      </c>
      <c r="D155" s="26">
        <f>COUNTIF('Grade 3 Girls'!G:G, 'Individual Points Summary'!A155)</f>
        <v>1</v>
      </c>
    </row>
    <row r="156" spans="1:4" ht="15" hidden="1" x14ac:dyDescent="0.25">
      <c r="A156" s="62" t="s">
        <v>3383</v>
      </c>
      <c r="B156" s="24">
        <f>SUMIF('Grade 3 Girls'!G:G, 'Individual Points Summary'!A156, 'Grade 3 Girls'!F:F)</f>
        <v>24</v>
      </c>
      <c r="C156" s="26" t="str">
        <f>IF(D156 =E$2, RANK(B156, B$4:B$243, 1), "")</f>
        <v/>
      </c>
      <c r="D156" s="26">
        <f>COUNTIF('Grade 3 Girls'!G:G, 'Individual Points Summary'!A156)</f>
        <v>1</v>
      </c>
    </row>
    <row r="157" spans="1:4" ht="15" hidden="1" x14ac:dyDescent="0.25">
      <c r="A157" s="62" t="s">
        <v>3450</v>
      </c>
      <c r="B157" s="24">
        <f>SUMIF('Grade 3 Girls'!G:G, 'Individual Points Summary'!A157, 'Grade 3 Girls'!F:F)</f>
        <v>27</v>
      </c>
      <c r="C157" s="26" t="str">
        <f>IF(D157 =E$2, RANK(B157, B$4:B$243, 1), "")</f>
        <v/>
      </c>
      <c r="D157" s="26">
        <f>COUNTIF('Grade 3 Girls'!G:G, 'Individual Points Summary'!A157)</f>
        <v>1</v>
      </c>
    </row>
    <row r="158" spans="1:4" ht="15" hidden="1" x14ac:dyDescent="0.25">
      <c r="A158" s="62" t="s">
        <v>3535</v>
      </c>
      <c r="B158" s="24">
        <f>SUMIF('Grade 3 Girls'!G:G, 'Individual Points Summary'!A158, 'Grade 3 Girls'!F:F)</f>
        <v>27</v>
      </c>
      <c r="C158" s="26" t="str">
        <f>IF(D158 =E$2, RANK(B158, B$4:B$243, 1), "")</f>
        <v/>
      </c>
      <c r="D158" s="26">
        <f>COUNTIF('Grade 3 Girls'!G:G, 'Individual Points Summary'!A158)</f>
        <v>1</v>
      </c>
    </row>
    <row r="159" spans="1:4" ht="15" hidden="1" x14ac:dyDescent="0.25">
      <c r="A159" s="62" t="s">
        <v>3426</v>
      </c>
      <c r="B159" s="24">
        <f>SUMIF('Grade 3 Girls'!G:G, 'Individual Points Summary'!A159, 'Grade 3 Girls'!F:F)</f>
        <v>31</v>
      </c>
      <c r="C159" s="26" t="str">
        <f>IF(D159 =E$2, RANK(B159, B$4:B$243, 1), "")</f>
        <v/>
      </c>
      <c r="D159" s="26">
        <f>COUNTIF('Grade 3 Girls'!G:G, 'Individual Points Summary'!A159)</f>
        <v>1</v>
      </c>
    </row>
    <row r="160" spans="1:4" ht="15" hidden="1" x14ac:dyDescent="0.25">
      <c r="A160" s="62" t="s">
        <v>3488</v>
      </c>
      <c r="B160" s="24">
        <f>SUMIF('Grade 3 Girls'!G:G, 'Individual Points Summary'!A160, 'Grade 3 Girls'!F:F)</f>
        <v>33</v>
      </c>
      <c r="C160" s="26" t="str">
        <f>IF(D160 =E$2, RANK(B160, B$4:B$243, 1), "")</f>
        <v/>
      </c>
      <c r="D160" s="26">
        <f>COUNTIF('Grade 3 Girls'!G:G, 'Individual Points Summary'!A160)</f>
        <v>1</v>
      </c>
    </row>
    <row r="161" spans="1:4" ht="15" hidden="1" x14ac:dyDescent="0.25">
      <c r="A161" s="62" t="s">
        <v>3374</v>
      </c>
      <c r="B161" s="24">
        <f>SUMIF('Grade 3 Girls'!G:G, 'Individual Points Summary'!A161, 'Grade 3 Girls'!F:F)</f>
        <v>39</v>
      </c>
      <c r="C161" s="26" t="str">
        <f>IF(D161 =E$2, RANK(B161, B$4:B$243, 1), "")</f>
        <v/>
      </c>
      <c r="D161" s="26">
        <f>COUNTIF('Grade 3 Girls'!G:G, 'Individual Points Summary'!A161)</f>
        <v>1</v>
      </c>
    </row>
    <row r="162" spans="1:4" ht="15" hidden="1" x14ac:dyDescent="0.25">
      <c r="A162" s="62" t="s">
        <v>3322</v>
      </c>
      <c r="B162" s="24">
        <f>SUMIF('Grade 3 Girls'!G:G, 'Individual Points Summary'!A162, 'Grade 3 Girls'!F:F)</f>
        <v>40</v>
      </c>
      <c r="C162" s="26" t="str">
        <f>IF(D162 =E$2, RANK(B162, B$4:B$243, 1), "")</f>
        <v/>
      </c>
      <c r="D162" s="26">
        <f>COUNTIF('Grade 3 Girls'!G:G, 'Individual Points Summary'!A162)</f>
        <v>1</v>
      </c>
    </row>
    <row r="163" spans="1:4" ht="15" hidden="1" x14ac:dyDescent="0.25">
      <c r="A163" s="62" t="s">
        <v>3528</v>
      </c>
      <c r="B163" s="24">
        <f>SUMIF('Grade 3 Girls'!G:G, 'Individual Points Summary'!A163, 'Grade 3 Girls'!F:F)</f>
        <v>41</v>
      </c>
      <c r="C163" s="26" t="str">
        <f>IF(D163 =E$2, RANK(B163, B$4:B$243, 1), "")</f>
        <v/>
      </c>
      <c r="D163" s="26">
        <f>COUNTIF('Grade 3 Girls'!G:G, 'Individual Points Summary'!A163)</f>
        <v>1</v>
      </c>
    </row>
    <row r="164" spans="1:4" ht="15" hidden="1" x14ac:dyDescent="0.25">
      <c r="A164" s="62" t="s">
        <v>3521</v>
      </c>
      <c r="B164" s="24">
        <f>SUMIF('Grade 3 Girls'!G:G, 'Individual Points Summary'!A164, 'Grade 3 Girls'!F:F)</f>
        <v>44</v>
      </c>
      <c r="C164" s="26" t="str">
        <f>IF(D164 =E$2, RANK(B164, B$4:B$243, 1), "")</f>
        <v/>
      </c>
      <c r="D164" s="26">
        <f>COUNTIF('Grade 3 Girls'!G:G, 'Individual Points Summary'!A164)</f>
        <v>1</v>
      </c>
    </row>
    <row r="165" spans="1:4" ht="15" hidden="1" x14ac:dyDescent="0.25">
      <c r="A165" s="62" t="s">
        <v>3349</v>
      </c>
      <c r="B165" s="24">
        <f>SUMIF('Grade 3 Girls'!G:G, 'Individual Points Summary'!A165, 'Grade 3 Girls'!F:F)</f>
        <v>45</v>
      </c>
      <c r="C165" s="26" t="str">
        <f>IF(D165 =E$2, RANK(B165, B$4:B$243, 1), "")</f>
        <v/>
      </c>
      <c r="D165" s="26">
        <f>COUNTIF('Grade 3 Girls'!G:G, 'Individual Points Summary'!A165)</f>
        <v>1</v>
      </c>
    </row>
    <row r="166" spans="1:4" ht="15" hidden="1" x14ac:dyDescent="0.25">
      <c r="A166" s="62" t="s">
        <v>3533</v>
      </c>
      <c r="B166" s="24">
        <f>SUMIF('Grade 3 Girls'!G:G, 'Individual Points Summary'!A166, 'Grade 3 Girls'!F:F)</f>
        <v>46</v>
      </c>
      <c r="C166" s="26" t="str">
        <f>IF(D166 =E$2, RANK(B166, B$4:B$243, 1), "")</f>
        <v/>
      </c>
      <c r="D166" s="26">
        <f>COUNTIF('Grade 3 Girls'!G:G, 'Individual Points Summary'!A166)</f>
        <v>1</v>
      </c>
    </row>
    <row r="167" spans="1:4" ht="15" hidden="1" x14ac:dyDescent="0.25">
      <c r="A167" s="62" t="s">
        <v>3336</v>
      </c>
      <c r="B167" s="24">
        <f>SUMIF('Grade 3 Girls'!G:G, 'Individual Points Summary'!A167, 'Grade 3 Girls'!F:F)</f>
        <v>47</v>
      </c>
      <c r="C167" s="26" t="str">
        <f>IF(D167 =E$2, RANK(B167, B$4:B$243, 1), "")</f>
        <v/>
      </c>
      <c r="D167" s="26">
        <f>COUNTIF('Grade 3 Girls'!G:G, 'Individual Points Summary'!A167)</f>
        <v>1</v>
      </c>
    </row>
    <row r="168" spans="1:4" ht="15" hidden="1" x14ac:dyDescent="0.25">
      <c r="A168" s="62" t="s">
        <v>3380</v>
      </c>
      <c r="B168" s="24">
        <f>SUMIF('Grade 3 Girls'!G:G, 'Individual Points Summary'!A168, 'Grade 3 Girls'!F:F)</f>
        <v>51</v>
      </c>
      <c r="C168" s="26" t="str">
        <f>IF(D168 =E$2, RANK(B168, B$4:B$243, 1), "")</f>
        <v/>
      </c>
      <c r="D168" s="26">
        <f>COUNTIF('Grade 3 Girls'!G:G, 'Individual Points Summary'!A168)</f>
        <v>1</v>
      </c>
    </row>
    <row r="169" spans="1:4" ht="15" hidden="1" x14ac:dyDescent="0.25">
      <c r="A169" s="62" t="s">
        <v>3427</v>
      </c>
      <c r="B169" s="24">
        <f>SUMIF('Grade 3 Girls'!G:G, 'Individual Points Summary'!A169, 'Grade 3 Girls'!F:F)</f>
        <v>53</v>
      </c>
      <c r="C169" s="26" t="str">
        <f>IF(D169 =E$2, RANK(B169, B$4:B$243, 1), "")</f>
        <v/>
      </c>
      <c r="D169" s="26">
        <f>COUNTIF('Grade 3 Girls'!G:G, 'Individual Points Summary'!A169)</f>
        <v>1</v>
      </c>
    </row>
    <row r="170" spans="1:4" ht="15" hidden="1" x14ac:dyDescent="0.25">
      <c r="A170" s="62" t="s">
        <v>3428</v>
      </c>
      <c r="B170" s="24">
        <f>SUMIF('Grade 3 Girls'!G:G, 'Individual Points Summary'!A170, 'Grade 3 Girls'!F:F)</f>
        <v>53</v>
      </c>
      <c r="C170" s="26" t="str">
        <f>IF(D170 =E$2, RANK(B170, B$4:B$243, 1), "")</f>
        <v/>
      </c>
      <c r="D170" s="26">
        <f>COUNTIF('Grade 3 Girls'!G:G, 'Individual Points Summary'!A170)</f>
        <v>1</v>
      </c>
    </row>
    <row r="171" spans="1:4" ht="15" hidden="1" x14ac:dyDescent="0.25">
      <c r="A171" s="62" t="s">
        <v>3333</v>
      </c>
      <c r="B171" s="24">
        <f>SUMIF('Grade 3 Girls'!G:G, 'Individual Points Summary'!A171, 'Grade 3 Girls'!F:F)</f>
        <v>56</v>
      </c>
      <c r="C171" s="26" t="str">
        <f>IF(D171 =E$2, RANK(B171, B$4:B$243, 1), "")</f>
        <v/>
      </c>
      <c r="D171" s="26">
        <f>COUNTIF('Grade 3 Girls'!G:G, 'Individual Points Summary'!A171)</f>
        <v>1</v>
      </c>
    </row>
    <row r="172" spans="1:4" ht="15" hidden="1" x14ac:dyDescent="0.25">
      <c r="A172" s="62" t="s">
        <v>3316</v>
      </c>
      <c r="B172" s="24">
        <f>SUMIF('Grade 3 Girls'!G:G, 'Individual Points Summary'!A172, 'Grade 3 Girls'!F:F)</f>
        <v>65</v>
      </c>
      <c r="C172" s="26" t="str">
        <f>IF(D172 =E$2, RANK(B172, B$4:B$243, 1), "")</f>
        <v/>
      </c>
      <c r="D172" s="26">
        <f>COUNTIF('Grade 3 Girls'!G:G, 'Individual Points Summary'!A172)</f>
        <v>1</v>
      </c>
    </row>
    <row r="173" spans="1:4" ht="15" hidden="1" x14ac:dyDescent="0.25">
      <c r="A173" s="62" t="s">
        <v>3451</v>
      </c>
      <c r="B173" s="24">
        <f>SUMIF('Grade 3 Girls'!G:G, 'Individual Points Summary'!A173, 'Grade 3 Girls'!F:F)</f>
        <v>65</v>
      </c>
      <c r="C173" s="26" t="str">
        <f>IF(D173 =E$2, RANK(B173, B$4:B$243, 1), "")</f>
        <v/>
      </c>
      <c r="D173" s="26">
        <f>COUNTIF('Grade 3 Girls'!G:G, 'Individual Points Summary'!A173)</f>
        <v>1</v>
      </c>
    </row>
    <row r="174" spans="1:4" ht="15" hidden="1" x14ac:dyDescent="0.25">
      <c r="A174" s="62" t="s">
        <v>3537</v>
      </c>
      <c r="B174" s="24">
        <f>SUMIF('Grade 3 Girls'!G:G, 'Individual Points Summary'!A174, 'Grade 3 Girls'!F:F)</f>
        <v>65</v>
      </c>
      <c r="C174" s="26" t="str">
        <f>IF(D174 =E$2, RANK(B174, B$4:B$243, 1), "")</f>
        <v/>
      </c>
      <c r="D174" s="26">
        <f>COUNTIF('Grade 3 Girls'!G:G, 'Individual Points Summary'!A174)</f>
        <v>1</v>
      </c>
    </row>
    <row r="175" spans="1:4" ht="15" hidden="1" x14ac:dyDescent="0.25">
      <c r="A175" s="62" t="s">
        <v>3367</v>
      </c>
      <c r="B175" s="24">
        <f>SUMIF('Grade 3 Girls'!G:G, 'Individual Points Summary'!A175, 'Grade 3 Girls'!F:F)</f>
        <v>67</v>
      </c>
      <c r="C175" s="26" t="str">
        <f>IF(D175 =E$2, RANK(B175, B$4:B$243, 1), "")</f>
        <v/>
      </c>
      <c r="D175" s="26">
        <f>COUNTIF('Grade 3 Girls'!G:G, 'Individual Points Summary'!A175)</f>
        <v>1</v>
      </c>
    </row>
    <row r="176" spans="1:4" ht="15" hidden="1" x14ac:dyDescent="0.25">
      <c r="A176" s="62" t="s">
        <v>3398</v>
      </c>
      <c r="B176" s="24">
        <f>SUMIF('Grade 3 Girls'!G:G, 'Individual Points Summary'!A176, 'Grade 3 Girls'!F:F)</f>
        <v>67</v>
      </c>
      <c r="C176" s="26" t="str">
        <f>IF(D176 =E$2, RANK(B176, B$4:B$243, 1), "")</f>
        <v/>
      </c>
      <c r="D176" s="26">
        <f>COUNTIF('Grade 3 Girls'!G:G, 'Individual Points Summary'!A176)</f>
        <v>1</v>
      </c>
    </row>
    <row r="177" spans="1:4" ht="15" hidden="1" x14ac:dyDescent="0.25">
      <c r="A177" s="62" t="s">
        <v>3395</v>
      </c>
      <c r="B177" s="24">
        <f>SUMIF('Grade 3 Girls'!G:G, 'Individual Points Summary'!A177, 'Grade 3 Girls'!F:F)</f>
        <v>70</v>
      </c>
      <c r="C177" s="26" t="str">
        <f>IF(D177 =E$2, RANK(B177, B$4:B$243, 1), "")</f>
        <v/>
      </c>
      <c r="D177" s="26">
        <f>COUNTIF('Grade 3 Girls'!G:G, 'Individual Points Summary'!A177)</f>
        <v>1</v>
      </c>
    </row>
    <row r="178" spans="1:4" ht="15" hidden="1" x14ac:dyDescent="0.25">
      <c r="A178" s="62" t="s">
        <v>1071</v>
      </c>
      <c r="B178" s="24">
        <f>SUMIF('Grade 3 Girls'!G:G, 'Individual Points Summary'!A178, 'Grade 3 Girls'!F:F)</f>
        <v>75</v>
      </c>
      <c r="C178" s="26" t="str">
        <f>IF(D178 =E$2, RANK(B178, B$4:B$243, 1), "")</f>
        <v/>
      </c>
      <c r="D178" s="26">
        <f>COUNTIF('Grade 3 Girls'!G:G, 'Individual Points Summary'!A178)</f>
        <v>1</v>
      </c>
    </row>
    <row r="179" spans="1:4" ht="15" hidden="1" x14ac:dyDescent="0.25">
      <c r="A179" s="62" t="s">
        <v>3494</v>
      </c>
      <c r="B179" s="24">
        <f>SUMIF('Grade 3 Girls'!G:G, 'Individual Points Summary'!A179, 'Grade 3 Girls'!F:F)</f>
        <v>76</v>
      </c>
      <c r="C179" s="26" t="str">
        <f>IF(D179 =E$2, RANK(B179, B$4:B$243, 1), "")</f>
        <v/>
      </c>
      <c r="D179" s="26">
        <f>COUNTIF('Grade 3 Girls'!G:G, 'Individual Points Summary'!A179)</f>
        <v>1</v>
      </c>
    </row>
    <row r="180" spans="1:4" ht="15" hidden="1" x14ac:dyDescent="0.25">
      <c r="A180" s="62" t="s">
        <v>3511</v>
      </c>
      <c r="B180" s="24">
        <f>SUMIF('Grade 3 Girls'!G:G, 'Individual Points Summary'!A180, 'Grade 3 Girls'!F:F)</f>
        <v>84</v>
      </c>
      <c r="C180" s="26" t="str">
        <f>IF(D180 =E$2, RANK(B180, B$4:B$243, 1), "")</f>
        <v/>
      </c>
      <c r="D180" s="26">
        <f>COUNTIF('Grade 3 Girls'!G:G, 'Individual Points Summary'!A180)</f>
        <v>1</v>
      </c>
    </row>
    <row r="181" spans="1:4" ht="15" hidden="1" x14ac:dyDescent="0.25">
      <c r="A181" s="62" t="s">
        <v>3517</v>
      </c>
      <c r="B181" s="24">
        <f>SUMIF('Grade 3 Girls'!G:G, 'Individual Points Summary'!A181, 'Grade 3 Girls'!F:F)</f>
        <v>85</v>
      </c>
      <c r="C181" s="26" t="str">
        <f t="shared" ref="C181:C241" si="3">IF(D181 =E$2, RANK(B181, B$4:B$243, 1), "")</f>
        <v/>
      </c>
      <c r="D181" s="26">
        <f>COUNTIF('Grade 3 Girls'!G:G, 'Individual Points Summary'!A181)</f>
        <v>1</v>
      </c>
    </row>
    <row r="182" spans="1:4" ht="15" hidden="1" x14ac:dyDescent="0.25">
      <c r="A182" s="62" t="s">
        <v>3489</v>
      </c>
      <c r="B182" s="24">
        <f>SUMIF('Grade 3 Girls'!G:G, 'Individual Points Summary'!A182, 'Grade 3 Girls'!F:F)</f>
        <v>86</v>
      </c>
      <c r="C182" s="26" t="str">
        <f t="shared" si="3"/>
        <v/>
      </c>
      <c r="D182" s="26">
        <f>COUNTIF('Grade 3 Girls'!G:G, 'Individual Points Summary'!A182)</f>
        <v>1</v>
      </c>
    </row>
    <row r="183" spans="1:4" ht="15" hidden="1" x14ac:dyDescent="0.25">
      <c r="A183" s="62" t="s">
        <v>3510</v>
      </c>
      <c r="B183" s="24">
        <f>SUMIF('Grade 3 Girls'!G:G, 'Individual Points Summary'!A183, 'Grade 3 Girls'!F:F)</f>
        <v>87</v>
      </c>
      <c r="C183" s="26" t="str">
        <f t="shared" si="3"/>
        <v/>
      </c>
      <c r="D183" s="26">
        <f>COUNTIF('Grade 3 Girls'!G:G, 'Individual Points Summary'!A183)</f>
        <v>1</v>
      </c>
    </row>
    <row r="184" spans="1:4" ht="15" hidden="1" x14ac:dyDescent="0.25">
      <c r="A184" s="62" t="s">
        <v>3332</v>
      </c>
      <c r="B184" s="24">
        <f>SUMIF('Grade 3 Girls'!G:G, 'Individual Points Summary'!A184, 'Grade 3 Girls'!F:F)</f>
        <v>88</v>
      </c>
      <c r="C184" s="26" t="str">
        <f t="shared" si="3"/>
        <v/>
      </c>
      <c r="D184" s="26">
        <f>COUNTIF('Grade 3 Girls'!G:G, 'Individual Points Summary'!A184)</f>
        <v>1</v>
      </c>
    </row>
    <row r="185" spans="1:4" ht="15" hidden="1" x14ac:dyDescent="0.25">
      <c r="A185" s="62" t="s">
        <v>3324</v>
      </c>
      <c r="B185" s="24">
        <f>SUMIF('Grade 3 Girls'!G:G, 'Individual Points Summary'!A185, 'Grade 3 Girls'!F:F)</f>
        <v>89</v>
      </c>
      <c r="C185" s="26" t="str">
        <f t="shared" si="3"/>
        <v/>
      </c>
      <c r="D185" s="26">
        <f>COUNTIF('Grade 3 Girls'!G:G, 'Individual Points Summary'!A185)</f>
        <v>1</v>
      </c>
    </row>
    <row r="186" spans="1:4" ht="15" hidden="1" x14ac:dyDescent="0.25">
      <c r="A186" s="62" t="s">
        <v>3417</v>
      </c>
      <c r="B186" s="24">
        <f>SUMIF('Grade 3 Girls'!G:G, 'Individual Points Summary'!A186, 'Grade 3 Girls'!F:F)</f>
        <v>90</v>
      </c>
      <c r="C186" s="26" t="str">
        <f t="shared" si="3"/>
        <v/>
      </c>
      <c r="D186" s="26">
        <f>COUNTIF('Grade 3 Girls'!G:G, 'Individual Points Summary'!A186)</f>
        <v>1</v>
      </c>
    </row>
    <row r="187" spans="1:4" ht="15" hidden="1" x14ac:dyDescent="0.25">
      <c r="A187" s="62" t="s">
        <v>3360</v>
      </c>
      <c r="B187" s="24">
        <f>SUMIF('Grade 3 Girls'!G:G, 'Individual Points Summary'!A187, 'Grade 3 Girls'!F:F)</f>
        <v>93</v>
      </c>
      <c r="C187" s="26" t="str">
        <f t="shared" si="3"/>
        <v/>
      </c>
      <c r="D187" s="26">
        <f>COUNTIF('Grade 3 Girls'!G:G, 'Individual Points Summary'!A187)</f>
        <v>1</v>
      </c>
    </row>
    <row r="188" spans="1:4" ht="15" hidden="1" x14ac:dyDescent="0.25">
      <c r="A188" s="62" t="s">
        <v>3485</v>
      </c>
      <c r="B188" s="24">
        <f>SUMIF('Grade 3 Girls'!G:G, 'Individual Points Summary'!A188, 'Grade 3 Girls'!F:F)</f>
        <v>96</v>
      </c>
      <c r="C188" s="26" t="str">
        <f t="shared" si="3"/>
        <v/>
      </c>
      <c r="D188" s="26">
        <f>COUNTIF('Grade 3 Girls'!G:G, 'Individual Points Summary'!A188)</f>
        <v>1</v>
      </c>
    </row>
    <row r="189" spans="1:4" ht="15" hidden="1" x14ac:dyDescent="0.25">
      <c r="A189" s="62" t="s">
        <v>3512</v>
      </c>
      <c r="B189" s="24">
        <f>SUMIF('Grade 3 Girls'!G:G, 'Individual Points Summary'!A189, 'Grade 3 Girls'!F:F)</f>
        <v>99</v>
      </c>
      <c r="C189" s="26" t="str">
        <f t="shared" si="3"/>
        <v/>
      </c>
      <c r="D189" s="26">
        <f>COUNTIF('Grade 3 Girls'!G:G, 'Individual Points Summary'!A189)</f>
        <v>1</v>
      </c>
    </row>
    <row r="190" spans="1:4" ht="15" hidden="1" x14ac:dyDescent="0.25">
      <c r="A190" s="62" t="s">
        <v>3327</v>
      </c>
      <c r="B190" s="24">
        <f>SUMIF('Grade 3 Girls'!G:G, 'Individual Points Summary'!A190, 'Grade 3 Girls'!F:F)</f>
        <v>100</v>
      </c>
      <c r="C190" s="26" t="str">
        <f t="shared" si="3"/>
        <v/>
      </c>
      <c r="D190" s="26">
        <f>COUNTIF('Grade 3 Girls'!G:G, 'Individual Points Summary'!A190)</f>
        <v>1</v>
      </c>
    </row>
    <row r="191" spans="1:4" ht="15" hidden="1" x14ac:dyDescent="0.25">
      <c r="A191" s="62" t="s">
        <v>3330</v>
      </c>
      <c r="B191" s="24">
        <f>SUMIF('Grade 3 Girls'!G:G, 'Individual Points Summary'!A191, 'Grade 3 Girls'!F:F)</f>
        <v>101</v>
      </c>
      <c r="C191" s="26" t="str">
        <f t="shared" si="3"/>
        <v/>
      </c>
      <c r="D191" s="26">
        <f>COUNTIF('Grade 3 Girls'!G:G, 'Individual Points Summary'!A191)</f>
        <v>1</v>
      </c>
    </row>
    <row r="192" spans="1:4" ht="15" hidden="1" x14ac:dyDescent="0.25">
      <c r="A192" s="62" t="s">
        <v>3440</v>
      </c>
      <c r="B192" s="24">
        <f>SUMIF('Grade 3 Girls'!G:G, 'Individual Points Summary'!A192, 'Grade 3 Girls'!F:F)</f>
        <v>101</v>
      </c>
      <c r="C192" s="26" t="str">
        <f t="shared" si="3"/>
        <v/>
      </c>
      <c r="D192" s="26">
        <f>COUNTIF('Grade 3 Girls'!G:G, 'Individual Points Summary'!A192)</f>
        <v>1</v>
      </c>
    </row>
    <row r="193" spans="1:4" ht="15" hidden="1" x14ac:dyDescent="0.25">
      <c r="A193" s="62" t="s">
        <v>3401</v>
      </c>
      <c r="B193" s="24">
        <f>SUMIF('Grade 3 Girls'!G:G, 'Individual Points Summary'!A193, 'Grade 3 Girls'!F:F)</f>
        <v>104</v>
      </c>
      <c r="C193" s="26" t="str">
        <f t="shared" si="3"/>
        <v/>
      </c>
      <c r="D193" s="26">
        <f>COUNTIF('Grade 3 Girls'!G:G, 'Individual Points Summary'!A193)</f>
        <v>1</v>
      </c>
    </row>
    <row r="194" spans="1:4" ht="15" hidden="1" x14ac:dyDescent="0.25">
      <c r="A194" s="62" t="s">
        <v>3433</v>
      </c>
      <c r="B194" s="24">
        <f>SUMIF('Grade 3 Girls'!G:G, 'Individual Points Summary'!A194, 'Grade 3 Girls'!F:F)</f>
        <v>107</v>
      </c>
      <c r="C194" s="26" t="str">
        <f t="shared" si="3"/>
        <v/>
      </c>
      <c r="D194" s="26">
        <f>COUNTIF('Grade 3 Girls'!G:G, 'Individual Points Summary'!A194)</f>
        <v>1</v>
      </c>
    </row>
    <row r="195" spans="1:4" ht="15" hidden="1" x14ac:dyDescent="0.25">
      <c r="A195" s="62" t="s">
        <v>3429</v>
      </c>
      <c r="B195" s="24">
        <f>SUMIF('Grade 3 Girls'!G:G, 'Individual Points Summary'!A195, 'Grade 3 Girls'!F:F)</f>
        <v>108</v>
      </c>
      <c r="C195" s="26" t="str">
        <f t="shared" si="3"/>
        <v/>
      </c>
      <c r="D195" s="26">
        <f>COUNTIF('Grade 3 Girls'!G:G, 'Individual Points Summary'!A195)</f>
        <v>1</v>
      </c>
    </row>
    <row r="196" spans="1:4" ht="15" hidden="1" x14ac:dyDescent="0.25">
      <c r="A196" s="62" t="s">
        <v>3404</v>
      </c>
      <c r="B196" s="24">
        <f>SUMIF('Grade 3 Girls'!G:G, 'Individual Points Summary'!A196, 'Grade 3 Girls'!F:F)</f>
        <v>111</v>
      </c>
      <c r="C196" s="26" t="str">
        <f t="shared" si="3"/>
        <v/>
      </c>
      <c r="D196" s="26">
        <f>COUNTIF('Grade 3 Girls'!G:G, 'Individual Points Summary'!A196)</f>
        <v>1</v>
      </c>
    </row>
    <row r="197" spans="1:4" ht="15" hidden="1" x14ac:dyDescent="0.25">
      <c r="A197" s="62" t="s">
        <v>3452</v>
      </c>
      <c r="B197" s="24">
        <f>SUMIF('Grade 3 Girls'!G:G, 'Individual Points Summary'!A197, 'Grade 3 Girls'!F:F)</f>
        <v>111</v>
      </c>
      <c r="C197" s="26" t="str">
        <f t="shared" si="3"/>
        <v/>
      </c>
      <c r="D197" s="26">
        <f>COUNTIF('Grade 3 Girls'!G:G, 'Individual Points Summary'!A197)</f>
        <v>1</v>
      </c>
    </row>
    <row r="198" spans="1:4" ht="15" hidden="1" x14ac:dyDescent="0.25">
      <c r="A198" s="62" t="s">
        <v>3459</v>
      </c>
      <c r="B198" s="24">
        <f>SUMIF('Grade 3 Girls'!G:G, 'Individual Points Summary'!A198, 'Grade 3 Girls'!F:F)</f>
        <v>114</v>
      </c>
      <c r="C198" s="26" t="str">
        <f t="shared" si="3"/>
        <v/>
      </c>
      <c r="D198" s="26">
        <f>COUNTIF('Grade 3 Girls'!G:G, 'Individual Points Summary'!A198)</f>
        <v>1</v>
      </c>
    </row>
    <row r="199" spans="1:4" ht="15" hidden="1" x14ac:dyDescent="0.25">
      <c r="A199" s="62" t="s">
        <v>3534</v>
      </c>
      <c r="B199" s="24">
        <f>SUMIF('Grade 3 Girls'!G:G, 'Individual Points Summary'!A199, 'Grade 3 Girls'!F:F)</f>
        <v>116</v>
      </c>
      <c r="C199" s="26" t="str">
        <f t="shared" si="3"/>
        <v/>
      </c>
      <c r="D199" s="26">
        <f>COUNTIF('Grade 3 Girls'!G:G, 'Individual Points Summary'!A199)</f>
        <v>1</v>
      </c>
    </row>
    <row r="200" spans="1:4" ht="15" hidden="1" x14ac:dyDescent="0.25">
      <c r="A200" s="62" t="s">
        <v>3540</v>
      </c>
      <c r="B200" s="24">
        <f>SUMIF('Grade 3 Girls'!G:G, 'Individual Points Summary'!A200, 'Grade 3 Girls'!F:F)</f>
        <v>116</v>
      </c>
      <c r="C200" s="26" t="str">
        <f t="shared" si="3"/>
        <v/>
      </c>
      <c r="D200" s="26">
        <f>COUNTIF('Grade 3 Girls'!G:G, 'Individual Points Summary'!A200)</f>
        <v>1</v>
      </c>
    </row>
    <row r="201" spans="1:4" ht="15" hidden="1" x14ac:dyDescent="0.25">
      <c r="A201" s="62" t="s">
        <v>3355</v>
      </c>
      <c r="B201" s="24">
        <f>SUMIF('Grade 3 Girls'!G:G, 'Individual Points Summary'!A201, 'Grade 3 Girls'!F:F)</f>
        <v>119</v>
      </c>
      <c r="C201" s="26" t="str">
        <f t="shared" si="3"/>
        <v/>
      </c>
      <c r="D201" s="26">
        <f>COUNTIF('Grade 3 Girls'!G:G, 'Individual Points Summary'!A201)</f>
        <v>1</v>
      </c>
    </row>
    <row r="202" spans="1:4" ht="15" hidden="1" x14ac:dyDescent="0.25">
      <c r="A202" s="62" t="s">
        <v>3340</v>
      </c>
      <c r="B202" s="24">
        <f>SUMIF('Grade 3 Girls'!G:G, 'Individual Points Summary'!A202, 'Grade 3 Girls'!F:F)</f>
        <v>121</v>
      </c>
      <c r="C202" s="26" t="str">
        <f t="shared" si="3"/>
        <v/>
      </c>
      <c r="D202" s="26">
        <f>COUNTIF('Grade 3 Girls'!G:G, 'Individual Points Summary'!A202)</f>
        <v>1</v>
      </c>
    </row>
    <row r="203" spans="1:4" ht="15" hidden="1" x14ac:dyDescent="0.25">
      <c r="A203" s="62" t="s">
        <v>3350</v>
      </c>
      <c r="B203" s="24">
        <f>SUMIF('Grade 3 Girls'!G:G, 'Individual Points Summary'!A203, 'Grade 3 Girls'!F:F)</f>
        <v>122</v>
      </c>
      <c r="C203" s="26" t="str">
        <f t="shared" si="3"/>
        <v/>
      </c>
      <c r="D203" s="26">
        <f>COUNTIF('Grade 3 Girls'!G:G, 'Individual Points Summary'!A203)</f>
        <v>1</v>
      </c>
    </row>
    <row r="204" spans="1:4" ht="15" hidden="1" x14ac:dyDescent="0.25">
      <c r="A204" s="62" t="s">
        <v>3472</v>
      </c>
      <c r="B204" s="24">
        <f>SUMIF('Grade 3 Girls'!G:G, 'Individual Points Summary'!A204, 'Grade 3 Girls'!F:F)</f>
        <v>123</v>
      </c>
      <c r="C204" s="26" t="str">
        <f t="shared" si="3"/>
        <v/>
      </c>
      <c r="D204" s="26">
        <f>COUNTIF('Grade 3 Girls'!G:G, 'Individual Points Summary'!A204)</f>
        <v>1</v>
      </c>
    </row>
    <row r="205" spans="1:4" ht="15" hidden="1" x14ac:dyDescent="0.25">
      <c r="A205" s="62" t="s">
        <v>3321</v>
      </c>
      <c r="B205" s="24">
        <f>SUMIF('Grade 3 Girls'!G:G, 'Individual Points Summary'!A205, 'Grade 3 Girls'!F:F)</f>
        <v>124</v>
      </c>
      <c r="C205" s="26" t="str">
        <f t="shared" si="3"/>
        <v/>
      </c>
      <c r="D205" s="26">
        <f>COUNTIF('Grade 3 Girls'!G:G, 'Individual Points Summary'!A205)</f>
        <v>1</v>
      </c>
    </row>
    <row r="206" spans="1:4" ht="15" hidden="1" x14ac:dyDescent="0.25">
      <c r="A206" s="62" t="s">
        <v>3519</v>
      </c>
      <c r="B206" s="24">
        <f>SUMIF('Grade 3 Girls'!G:G, 'Individual Points Summary'!A206, 'Grade 3 Girls'!F:F)</f>
        <v>124</v>
      </c>
      <c r="C206" s="26" t="str">
        <f t="shared" si="3"/>
        <v/>
      </c>
      <c r="D206" s="26">
        <f>COUNTIF('Grade 3 Girls'!G:G, 'Individual Points Summary'!A206)</f>
        <v>1</v>
      </c>
    </row>
    <row r="207" spans="1:4" ht="15" hidden="1" x14ac:dyDescent="0.25">
      <c r="A207" s="62" t="s">
        <v>3434</v>
      </c>
      <c r="B207" s="24">
        <f>SUMIF('Grade 3 Girls'!G:G, 'Individual Points Summary'!A207, 'Grade 3 Girls'!F:F)</f>
        <v>125</v>
      </c>
      <c r="C207" s="26" t="str">
        <f t="shared" si="3"/>
        <v/>
      </c>
      <c r="D207" s="26">
        <f>COUNTIF('Grade 3 Girls'!G:G, 'Individual Points Summary'!A207)</f>
        <v>1</v>
      </c>
    </row>
    <row r="208" spans="1:4" ht="15" hidden="1" x14ac:dyDescent="0.25">
      <c r="A208" s="62" t="s">
        <v>3513</v>
      </c>
      <c r="B208" s="24">
        <f>SUMIF('Grade 3 Girls'!G:G, 'Individual Points Summary'!A208, 'Grade 3 Girls'!F:F)</f>
        <v>126</v>
      </c>
      <c r="C208" s="26" t="str">
        <f t="shared" si="3"/>
        <v/>
      </c>
      <c r="D208" s="26">
        <f>COUNTIF('Grade 3 Girls'!G:G, 'Individual Points Summary'!A208)</f>
        <v>1</v>
      </c>
    </row>
    <row r="209" spans="1:4" ht="15" hidden="1" x14ac:dyDescent="0.25">
      <c r="A209" s="62" t="s">
        <v>3501</v>
      </c>
      <c r="B209" s="24">
        <f>SUMIF('Grade 3 Girls'!G:G, 'Individual Points Summary'!A209, 'Grade 3 Girls'!F:F)</f>
        <v>127</v>
      </c>
      <c r="C209" s="26" t="str">
        <f t="shared" si="3"/>
        <v/>
      </c>
      <c r="D209" s="26">
        <f>COUNTIF('Grade 3 Girls'!G:G, 'Individual Points Summary'!A209)</f>
        <v>1</v>
      </c>
    </row>
    <row r="210" spans="1:4" ht="15" hidden="1" x14ac:dyDescent="0.25">
      <c r="A210" s="62" t="s">
        <v>3438</v>
      </c>
      <c r="B210" s="24">
        <f>SUMIF('Grade 3 Girls'!G:G, 'Individual Points Summary'!A210, 'Grade 3 Girls'!F:F)</f>
        <v>129</v>
      </c>
      <c r="C210" s="26" t="str">
        <f t="shared" si="3"/>
        <v/>
      </c>
      <c r="D210" s="26">
        <f>COUNTIF('Grade 3 Girls'!G:G, 'Individual Points Summary'!A210)</f>
        <v>1</v>
      </c>
    </row>
    <row r="211" spans="1:4" ht="15" hidden="1" x14ac:dyDescent="0.25">
      <c r="A211" s="62" t="s">
        <v>3483</v>
      </c>
      <c r="B211" s="24">
        <f>SUMIF('Grade 3 Girls'!G:G, 'Individual Points Summary'!A211, 'Grade 3 Girls'!F:F)</f>
        <v>131</v>
      </c>
      <c r="C211" s="26" t="str">
        <f t="shared" si="3"/>
        <v/>
      </c>
      <c r="D211" s="26">
        <f>COUNTIF('Grade 3 Girls'!G:G, 'Individual Points Summary'!A211)</f>
        <v>1</v>
      </c>
    </row>
    <row r="212" spans="1:4" ht="15" hidden="1" x14ac:dyDescent="0.25">
      <c r="A212" s="62" t="s">
        <v>3505</v>
      </c>
      <c r="B212" s="24">
        <f>SUMIF('Grade 3 Girls'!G:G, 'Individual Points Summary'!A212, 'Grade 3 Girls'!F:F)</f>
        <v>132</v>
      </c>
      <c r="C212" s="26" t="str">
        <f t="shared" si="3"/>
        <v/>
      </c>
      <c r="D212" s="26">
        <f>COUNTIF('Grade 3 Girls'!G:G, 'Individual Points Summary'!A212)</f>
        <v>1</v>
      </c>
    </row>
    <row r="213" spans="1:4" ht="15" hidden="1" x14ac:dyDescent="0.25">
      <c r="A213" s="62" t="s">
        <v>3474</v>
      </c>
      <c r="B213" s="24">
        <f>SUMIF('Grade 3 Girls'!G:G, 'Individual Points Summary'!A213, 'Grade 3 Girls'!F:F)</f>
        <v>136</v>
      </c>
      <c r="C213" s="26" t="str">
        <f t="shared" si="3"/>
        <v/>
      </c>
      <c r="D213" s="26">
        <f>COUNTIF('Grade 3 Girls'!G:G, 'Individual Points Summary'!A213)</f>
        <v>1</v>
      </c>
    </row>
    <row r="214" spans="1:4" ht="15" hidden="1" x14ac:dyDescent="0.25">
      <c r="A214" s="62" t="s">
        <v>3386</v>
      </c>
      <c r="B214" s="24">
        <f>SUMIF('Grade 3 Girls'!G:G, 'Individual Points Summary'!A214, 'Grade 3 Girls'!F:F)</f>
        <v>137</v>
      </c>
      <c r="C214" s="26" t="str">
        <f t="shared" si="3"/>
        <v/>
      </c>
      <c r="D214" s="26">
        <f>COUNTIF('Grade 3 Girls'!G:G, 'Individual Points Summary'!A214)</f>
        <v>1</v>
      </c>
    </row>
    <row r="215" spans="1:4" ht="15" hidden="1" x14ac:dyDescent="0.25">
      <c r="A215" s="62" t="s">
        <v>3437</v>
      </c>
      <c r="B215" s="24">
        <f>SUMIF('Grade 3 Girls'!G:G, 'Individual Points Summary'!A215, 'Grade 3 Girls'!F:F)</f>
        <v>138</v>
      </c>
      <c r="C215" s="26" t="str">
        <f t="shared" si="3"/>
        <v/>
      </c>
      <c r="D215" s="26">
        <f>COUNTIF('Grade 3 Girls'!G:G, 'Individual Points Summary'!A215)</f>
        <v>1</v>
      </c>
    </row>
    <row r="216" spans="1:4" ht="15" hidden="1" x14ac:dyDescent="0.25">
      <c r="A216" s="62" t="s">
        <v>3338</v>
      </c>
      <c r="B216" s="24">
        <f>SUMIF('Grade 3 Girls'!G:G, 'Individual Points Summary'!A216, 'Grade 3 Girls'!F:F)</f>
        <v>141</v>
      </c>
      <c r="C216" s="26" t="str">
        <f t="shared" si="3"/>
        <v/>
      </c>
      <c r="D216" s="26">
        <f>COUNTIF('Grade 3 Girls'!G:G, 'Individual Points Summary'!A216)</f>
        <v>1</v>
      </c>
    </row>
    <row r="217" spans="1:4" ht="15" hidden="1" x14ac:dyDescent="0.25">
      <c r="A217" s="62" t="s">
        <v>3377</v>
      </c>
      <c r="B217" s="24">
        <f>SUMIF('Grade 3 Girls'!G:G, 'Individual Points Summary'!A217, 'Grade 3 Girls'!F:F)</f>
        <v>142</v>
      </c>
      <c r="C217" s="26" t="str">
        <f t="shared" si="3"/>
        <v/>
      </c>
      <c r="D217" s="26">
        <f>COUNTIF('Grade 3 Girls'!G:G, 'Individual Points Summary'!A217)</f>
        <v>1</v>
      </c>
    </row>
    <row r="218" spans="1:4" ht="15" hidden="1" x14ac:dyDescent="0.25">
      <c r="A218" s="62" t="s">
        <v>3378</v>
      </c>
      <c r="B218" s="24">
        <f>SUMIF('Grade 3 Girls'!G:G, 'Individual Points Summary'!A218, 'Grade 3 Girls'!F:F)</f>
        <v>142</v>
      </c>
      <c r="C218" s="26" t="str">
        <f t="shared" si="3"/>
        <v/>
      </c>
      <c r="D218" s="26">
        <f>COUNTIF('Grade 3 Girls'!G:G, 'Individual Points Summary'!A218)</f>
        <v>1</v>
      </c>
    </row>
    <row r="219" spans="1:4" ht="15" hidden="1" x14ac:dyDescent="0.25">
      <c r="A219" s="62" t="s">
        <v>3365</v>
      </c>
      <c r="B219" s="24">
        <f>SUMIF('Grade 3 Girls'!G:G, 'Individual Points Summary'!A219, 'Grade 3 Girls'!F:F)</f>
        <v>143</v>
      </c>
      <c r="C219" s="26" t="str">
        <f t="shared" si="3"/>
        <v/>
      </c>
      <c r="D219" s="26">
        <f>COUNTIF('Grade 3 Girls'!G:G, 'Individual Points Summary'!A219)</f>
        <v>1</v>
      </c>
    </row>
    <row r="220" spans="1:4" ht="15" hidden="1" x14ac:dyDescent="0.25">
      <c r="A220" s="62" t="s">
        <v>3311</v>
      </c>
      <c r="B220" s="24">
        <f>SUMIF('Grade 3 Girls'!G:G, 'Individual Points Summary'!A220, 'Grade 3 Girls'!F:F)</f>
        <v>144</v>
      </c>
      <c r="C220" s="26" t="str">
        <f t="shared" si="3"/>
        <v/>
      </c>
      <c r="D220" s="26">
        <f>COUNTIF('Grade 3 Girls'!G:G, 'Individual Points Summary'!A220)</f>
        <v>1</v>
      </c>
    </row>
    <row r="221" spans="1:4" ht="15" hidden="1" x14ac:dyDescent="0.25">
      <c r="A221" s="62" t="s">
        <v>3331</v>
      </c>
      <c r="B221" s="24">
        <f>SUMIF('Grade 3 Girls'!G:G, 'Individual Points Summary'!A221, 'Grade 3 Girls'!F:F)</f>
        <v>145</v>
      </c>
      <c r="C221" s="26" t="str">
        <f t="shared" si="3"/>
        <v/>
      </c>
      <c r="D221" s="26">
        <f>COUNTIF('Grade 3 Girls'!G:G, 'Individual Points Summary'!A221)</f>
        <v>1</v>
      </c>
    </row>
    <row r="222" spans="1:4" ht="15" hidden="1" x14ac:dyDescent="0.25">
      <c r="A222" s="62" t="s">
        <v>3447</v>
      </c>
      <c r="B222" s="24">
        <f>SUMIF('Grade 3 Girls'!G:G, 'Individual Points Summary'!A222, 'Grade 3 Girls'!F:F)</f>
        <v>146</v>
      </c>
      <c r="C222" s="26" t="str">
        <f t="shared" si="3"/>
        <v/>
      </c>
      <c r="D222" s="26">
        <f>COUNTIF('Grade 3 Girls'!G:G, 'Individual Points Summary'!A222)</f>
        <v>1</v>
      </c>
    </row>
    <row r="223" spans="1:4" ht="15" hidden="1" x14ac:dyDescent="0.25">
      <c r="A223" s="62" t="s">
        <v>3524</v>
      </c>
      <c r="B223" s="24">
        <f>SUMIF('Grade 3 Girls'!G:G, 'Individual Points Summary'!A223, 'Grade 3 Girls'!F:F)</f>
        <v>146</v>
      </c>
      <c r="C223" s="26" t="str">
        <f t="shared" si="3"/>
        <v/>
      </c>
      <c r="D223" s="26">
        <f>COUNTIF('Grade 3 Girls'!G:G, 'Individual Points Summary'!A223)</f>
        <v>1</v>
      </c>
    </row>
    <row r="224" spans="1:4" ht="15" hidden="1" x14ac:dyDescent="0.25">
      <c r="A224" s="62" t="s">
        <v>3402</v>
      </c>
      <c r="B224" s="24">
        <f>SUMIF('Grade 3 Girls'!G:G, 'Individual Points Summary'!A224, 'Grade 3 Girls'!F:F)</f>
        <v>148</v>
      </c>
      <c r="C224" s="26" t="str">
        <f t="shared" si="3"/>
        <v/>
      </c>
      <c r="D224" s="26">
        <f>COUNTIF('Grade 3 Girls'!G:G, 'Individual Points Summary'!A224)</f>
        <v>1</v>
      </c>
    </row>
    <row r="225" spans="1:4" ht="15" hidden="1" x14ac:dyDescent="0.25">
      <c r="A225" s="62" t="s">
        <v>3473</v>
      </c>
      <c r="B225" s="24">
        <f>SUMIF('Grade 3 Girls'!G:G, 'Individual Points Summary'!A225, 'Grade 3 Girls'!F:F)</f>
        <v>149</v>
      </c>
      <c r="C225" s="26" t="str">
        <f t="shared" si="3"/>
        <v/>
      </c>
      <c r="D225" s="26">
        <f>COUNTIF('Grade 3 Girls'!G:G, 'Individual Points Summary'!A225)</f>
        <v>1</v>
      </c>
    </row>
    <row r="226" spans="1:4" ht="15" hidden="1" x14ac:dyDescent="0.25">
      <c r="A226" s="62" t="s">
        <v>3490</v>
      </c>
      <c r="B226" s="24">
        <f>SUMIF('Grade 3 Girls'!G:G, 'Individual Points Summary'!A226, 'Grade 3 Girls'!F:F)</f>
        <v>149</v>
      </c>
      <c r="C226" s="26" t="str">
        <f t="shared" si="3"/>
        <v/>
      </c>
      <c r="D226" s="26">
        <f>COUNTIF('Grade 3 Girls'!G:G, 'Individual Points Summary'!A226)</f>
        <v>1</v>
      </c>
    </row>
    <row r="227" spans="1:4" ht="15" hidden="1" x14ac:dyDescent="0.25">
      <c r="A227" s="62" t="s">
        <v>3341</v>
      </c>
      <c r="B227" s="24">
        <f>SUMIF('Grade 3 Girls'!G:G, 'Individual Points Summary'!A227, 'Grade 3 Girls'!F:F)</f>
        <v>150</v>
      </c>
      <c r="C227" s="26" t="str">
        <f t="shared" si="3"/>
        <v/>
      </c>
      <c r="D227" s="26">
        <f>COUNTIF('Grade 3 Girls'!G:G, 'Individual Points Summary'!A227)</f>
        <v>1</v>
      </c>
    </row>
    <row r="228" spans="1:4" ht="15" hidden="1" x14ac:dyDescent="0.25">
      <c r="A228" s="62" t="s">
        <v>3538</v>
      </c>
      <c r="B228" s="24">
        <f>SUMIF('Grade 3 Girls'!G:G, 'Individual Points Summary'!A228, 'Grade 3 Girls'!F:F)</f>
        <v>155</v>
      </c>
      <c r="C228" s="26" t="str">
        <f t="shared" si="3"/>
        <v/>
      </c>
      <c r="D228" s="26">
        <f>COUNTIF('Grade 3 Girls'!G:G, 'Individual Points Summary'!A228)</f>
        <v>1</v>
      </c>
    </row>
    <row r="229" spans="1:4" ht="15" hidden="1" x14ac:dyDescent="0.25">
      <c r="A229" s="62" t="s">
        <v>3315</v>
      </c>
      <c r="B229" s="24">
        <f>SUMIF('Grade 3 Girls'!G:G, 'Individual Points Summary'!A229, 'Grade 3 Girls'!F:F)</f>
        <v>158</v>
      </c>
      <c r="C229" s="26" t="str">
        <f t="shared" si="3"/>
        <v/>
      </c>
      <c r="D229" s="26">
        <f>COUNTIF('Grade 3 Girls'!G:G, 'Individual Points Summary'!A229)</f>
        <v>1</v>
      </c>
    </row>
    <row r="230" spans="1:4" ht="15" hidden="1" x14ac:dyDescent="0.25">
      <c r="A230" s="62" t="s">
        <v>3403</v>
      </c>
      <c r="B230" s="24">
        <f>SUMIF('Grade 3 Girls'!G:G, 'Individual Points Summary'!A230, 'Grade 3 Girls'!F:F)</f>
        <v>158</v>
      </c>
      <c r="C230" s="26" t="str">
        <f t="shared" si="3"/>
        <v/>
      </c>
      <c r="D230" s="26">
        <f>COUNTIF('Grade 3 Girls'!G:G, 'Individual Points Summary'!A230)</f>
        <v>1</v>
      </c>
    </row>
    <row r="231" spans="1:4" ht="15" hidden="1" x14ac:dyDescent="0.25">
      <c r="A231" s="62" t="s">
        <v>3410</v>
      </c>
      <c r="B231" s="24">
        <f>SUMIF('Grade 3 Girls'!G:G, 'Individual Points Summary'!A231, 'Grade 3 Girls'!F:F)</f>
        <v>159</v>
      </c>
      <c r="C231" s="26" t="str">
        <f t="shared" si="3"/>
        <v/>
      </c>
      <c r="D231" s="26">
        <f>COUNTIF('Grade 3 Girls'!G:G, 'Individual Points Summary'!A231)</f>
        <v>1</v>
      </c>
    </row>
    <row r="232" spans="1:4" ht="15" hidden="1" x14ac:dyDescent="0.25">
      <c r="A232" s="62" t="s">
        <v>3376</v>
      </c>
      <c r="B232" s="24">
        <f>SUMIF('Grade 3 Girls'!G:G, 'Individual Points Summary'!A232, 'Grade 3 Girls'!F:F)</f>
        <v>160</v>
      </c>
      <c r="C232" s="26" t="str">
        <f t="shared" si="3"/>
        <v/>
      </c>
      <c r="D232" s="26">
        <f>COUNTIF('Grade 3 Girls'!G:G, 'Individual Points Summary'!A232)</f>
        <v>1</v>
      </c>
    </row>
    <row r="233" spans="1:4" ht="15" hidden="1" x14ac:dyDescent="0.25">
      <c r="A233" s="62" t="s">
        <v>3337</v>
      </c>
      <c r="B233" s="24">
        <f>SUMIF('Grade 3 Girls'!G:G, 'Individual Points Summary'!A233, 'Grade 3 Girls'!F:F)</f>
        <v>161</v>
      </c>
      <c r="C233" s="26" t="str">
        <f t="shared" si="3"/>
        <v/>
      </c>
      <c r="D233" s="26">
        <f>COUNTIF('Grade 3 Girls'!G:G, 'Individual Points Summary'!A233)</f>
        <v>1</v>
      </c>
    </row>
    <row r="234" spans="1:4" ht="15" hidden="1" x14ac:dyDescent="0.25">
      <c r="A234" s="62" t="s">
        <v>3481</v>
      </c>
      <c r="B234" s="24">
        <f>SUMIF('Grade 3 Girls'!G:G, 'Individual Points Summary'!A234, 'Grade 3 Girls'!F:F)</f>
        <v>162</v>
      </c>
      <c r="C234" s="26" t="str">
        <f t="shared" si="3"/>
        <v/>
      </c>
      <c r="D234" s="26">
        <f>COUNTIF('Grade 3 Girls'!G:G, 'Individual Points Summary'!A234)</f>
        <v>1</v>
      </c>
    </row>
    <row r="235" spans="1:4" ht="15" hidden="1" x14ac:dyDescent="0.25">
      <c r="A235" s="62" t="s">
        <v>3361</v>
      </c>
      <c r="B235" s="24">
        <f>SUMIF('Grade 3 Girls'!G:G, 'Individual Points Summary'!A235, 'Grade 3 Girls'!F:F)</f>
        <v>164</v>
      </c>
      <c r="C235" s="26" t="str">
        <f t="shared" si="3"/>
        <v/>
      </c>
      <c r="D235" s="26">
        <f>COUNTIF('Grade 3 Girls'!G:G, 'Individual Points Summary'!A235)</f>
        <v>1</v>
      </c>
    </row>
    <row r="236" spans="1:4" ht="15" hidden="1" x14ac:dyDescent="0.25">
      <c r="A236" s="62" t="s">
        <v>3328</v>
      </c>
      <c r="B236" s="24">
        <f>SUMIF('Grade 3 Girls'!G:G, 'Individual Points Summary'!A236, 'Grade 3 Girls'!F:F)</f>
        <v>165</v>
      </c>
      <c r="C236" s="26" t="str">
        <f t="shared" si="3"/>
        <v/>
      </c>
      <c r="D236" s="26">
        <f>COUNTIF('Grade 3 Girls'!G:G, 'Individual Points Summary'!A236)</f>
        <v>1</v>
      </c>
    </row>
    <row r="237" spans="1:4" ht="15" hidden="1" x14ac:dyDescent="0.25">
      <c r="A237" s="62" t="s">
        <v>3531</v>
      </c>
      <c r="B237" s="24">
        <f>SUMIF('Grade 3 Girls'!G:G, 'Individual Points Summary'!A237, 'Grade 3 Girls'!F:F)</f>
        <v>167</v>
      </c>
      <c r="C237" s="26" t="str">
        <f t="shared" si="3"/>
        <v/>
      </c>
      <c r="D237" s="26">
        <f>COUNTIF('Grade 3 Girls'!G:G, 'Individual Points Summary'!A237)</f>
        <v>1</v>
      </c>
    </row>
    <row r="238" spans="1:4" ht="15" hidden="1" x14ac:dyDescent="0.25">
      <c r="A238" s="62" t="s">
        <v>3523</v>
      </c>
      <c r="B238" s="24">
        <f>SUMIF('Grade 3 Girls'!G:G, 'Individual Points Summary'!A238, 'Grade 3 Girls'!F:F)</f>
        <v>168</v>
      </c>
      <c r="C238" s="26" t="str">
        <f t="shared" si="3"/>
        <v/>
      </c>
      <c r="D238" s="26">
        <f>COUNTIF('Grade 3 Girls'!G:G, 'Individual Points Summary'!A238)</f>
        <v>1</v>
      </c>
    </row>
    <row r="239" spans="1:4" ht="15" hidden="1" x14ac:dyDescent="0.25">
      <c r="A239" s="62" t="s">
        <v>3313</v>
      </c>
      <c r="B239" s="24">
        <f>SUMIF('Grade 3 Girls'!G:G, 'Individual Points Summary'!A239, 'Grade 3 Girls'!F:F)</f>
        <v>169</v>
      </c>
      <c r="C239" s="26" t="str">
        <f t="shared" si="3"/>
        <v/>
      </c>
      <c r="D239" s="26">
        <f>COUNTIF('Grade 3 Girls'!G:G, 'Individual Points Summary'!A239)</f>
        <v>1</v>
      </c>
    </row>
    <row r="240" spans="1:4" ht="15" hidden="1" x14ac:dyDescent="0.25">
      <c r="A240" s="62" t="s">
        <v>3520</v>
      </c>
      <c r="B240" s="24">
        <f>SUMIF('Grade 3 Girls'!G:G, 'Individual Points Summary'!A240, 'Grade 3 Girls'!F:F)</f>
        <v>170</v>
      </c>
      <c r="C240" s="26" t="str">
        <f t="shared" si="3"/>
        <v/>
      </c>
      <c r="D240" s="26">
        <f>COUNTIF('Grade 3 Girls'!G:G, 'Individual Points Summary'!A240)</f>
        <v>1</v>
      </c>
    </row>
    <row r="241" spans="1:4" ht="15" hidden="1" x14ac:dyDescent="0.25">
      <c r="A241" s="62" t="s">
        <v>3347</v>
      </c>
      <c r="B241" s="24">
        <f>SUMIF('Grade 3 Girls'!G:G, 'Individual Points Summary'!A241, 'Grade 3 Girls'!F:F)</f>
        <v>175</v>
      </c>
      <c r="C241" s="26" t="str">
        <f t="shared" si="3"/>
        <v/>
      </c>
      <c r="D241" s="26">
        <f>COUNTIF('Grade 3 Girls'!G:G, 'Individual Points Summary'!A241)</f>
        <v>1</v>
      </c>
    </row>
    <row r="242" spans="1:4" ht="15" hidden="1" x14ac:dyDescent="0.25">
      <c r="A242" s="62" t="s">
        <v>3397</v>
      </c>
      <c r="B242" s="24">
        <f>SUMIF('Grade 3 Girls'!G:G, 'Individual Points Summary'!A242, 'Grade 3 Girls'!F:F)</f>
        <v>177</v>
      </c>
      <c r="C242" s="26" t="str">
        <f>IF(D242 =E$2, RANK(B242, B$4:B$243, 1), "")</f>
        <v/>
      </c>
      <c r="D242" s="26">
        <f>COUNTIF('Grade 3 Girls'!G:G, 'Individual Points Summary'!A242)</f>
        <v>1</v>
      </c>
    </row>
    <row r="243" spans="1:4" ht="15" hidden="1" x14ac:dyDescent="0.25">
      <c r="A243" s="62" t="s">
        <v>3448</v>
      </c>
      <c r="B243" s="24">
        <f>SUMIF('Grade 3 Girls'!G:G, 'Individual Points Summary'!A243, 'Grade 3 Girls'!F:F)</f>
        <v>178</v>
      </c>
      <c r="C243" s="26" t="str">
        <f>IF(D243 =E$2, RANK(B243, B$4:B$243, 1), "")</f>
        <v/>
      </c>
      <c r="D243" s="26">
        <f>COUNTIF('Grade 3 Girls'!G:G, 'Individual Points Summary'!A243)</f>
        <v>1</v>
      </c>
    </row>
    <row r="244" spans="1:4" x14ac:dyDescent="0.2">
      <c r="A244" s="23" t="s">
        <v>17</v>
      </c>
    </row>
    <row r="245" spans="1:4" x14ac:dyDescent="0.2">
      <c r="A245" s="23"/>
    </row>
    <row r="247" spans="1:4" ht="18" x14ac:dyDescent="0.25">
      <c r="A247" s="8" t="s">
        <v>14</v>
      </c>
    </row>
    <row r="248" spans="1:4" ht="15" x14ac:dyDescent="0.25">
      <c r="A248" s="63" t="s">
        <v>3787</v>
      </c>
      <c r="B248" s="16">
        <f>SUMIF('Grade 3 Boys'!G:G, 'Individual Points Summary'!A248, 'Grade 3 Boys'!F:F)</f>
        <v>3</v>
      </c>
      <c r="C248" s="26">
        <f t="shared" ref="C248:C311" si="4">IF(D248 =E$2, RANK(B248, B$248:B$347, 1), "")</f>
        <v>1</v>
      </c>
      <c r="D248" s="26">
        <f>COUNTIF('Grade 3 Boys'!G:G, 'Individual Points Summary'!A248)</f>
        <v>3</v>
      </c>
    </row>
    <row r="249" spans="1:4" ht="15" x14ac:dyDescent="0.25">
      <c r="A249" s="63" t="s">
        <v>1109</v>
      </c>
      <c r="B249" s="16">
        <f>SUMIF('Grade 3 Boys'!G:G, 'Individual Points Summary'!A249, 'Grade 3 Boys'!F:F)</f>
        <v>9</v>
      </c>
      <c r="C249" s="26">
        <f t="shared" si="4"/>
        <v>2</v>
      </c>
      <c r="D249" s="26">
        <f>COUNTIF('Grade 3 Boys'!G:G, 'Individual Points Summary'!A249)</f>
        <v>3</v>
      </c>
    </row>
    <row r="250" spans="1:4" ht="15" x14ac:dyDescent="0.25">
      <c r="A250" s="63" t="s">
        <v>1158</v>
      </c>
      <c r="B250" s="16">
        <f>SUMIF('Grade 3 Boys'!G:G, 'Individual Points Summary'!A250, 'Grade 3 Boys'!F:F)</f>
        <v>9</v>
      </c>
      <c r="C250" s="26">
        <f t="shared" si="4"/>
        <v>2</v>
      </c>
      <c r="D250" s="26">
        <f>COUNTIF('Grade 3 Boys'!G:G, 'Individual Points Summary'!A250)</f>
        <v>3</v>
      </c>
    </row>
    <row r="251" spans="1:4" ht="15" x14ac:dyDescent="0.25">
      <c r="A251" s="63" t="s">
        <v>3689</v>
      </c>
      <c r="B251" s="16">
        <f>SUMIF('Grade 3 Boys'!G:G, 'Individual Points Summary'!A251, 'Grade 3 Boys'!F:F)</f>
        <v>22</v>
      </c>
      <c r="C251" s="26">
        <f t="shared" si="4"/>
        <v>4</v>
      </c>
      <c r="D251" s="26">
        <f>COUNTIF('Grade 3 Boys'!G:G, 'Individual Points Summary'!A251)</f>
        <v>3</v>
      </c>
    </row>
    <row r="252" spans="1:4" ht="15" x14ac:dyDescent="0.25">
      <c r="A252" s="63" t="s">
        <v>3679</v>
      </c>
      <c r="B252" s="16">
        <f>SUMIF('Grade 3 Boys'!G:G, 'Individual Points Summary'!A252, 'Grade 3 Boys'!F:F)</f>
        <v>24</v>
      </c>
      <c r="C252" s="26">
        <f t="shared" si="4"/>
        <v>5</v>
      </c>
      <c r="D252" s="26">
        <f>COUNTIF('Grade 3 Boys'!G:G, 'Individual Points Summary'!A252)</f>
        <v>3</v>
      </c>
    </row>
    <row r="253" spans="1:4" ht="15" x14ac:dyDescent="0.25">
      <c r="A253" s="63" t="s">
        <v>3630</v>
      </c>
      <c r="B253" s="16">
        <f>SUMIF('Grade 3 Boys'!G:G, 'Individual Points Summary'!A253, 'Grade 3 Boys'!F:F)</f>
        <v>26</v>
      </c>
      <c r="C253" s="26">
        <f t="shared" si="4"/>
        <v>6</v>
      </c>
      <c r="D253" s="26">
        <f>COUNTIF('Grade 3 Boys'!G:G, 'Individual Points Summary'!A253)</f>
        <v>3</v>
      </c>
    </row>
    <row r="254" spans="1:4" ht="15" x14ac:dyDescent="0.25">
      <c r="A254" s="63" t="s">
        <v>1181</v>
      </c>
      <c r="B254" s="16">
        <f>SUMIF('Grade 3 Boys'!G:G, 'Individual Points Summary'!A254, 'Grade 3 Boys'!F:F)</f>
        <v>32</v>
      </c>
      <c r="C254" s="26">
        <f t="shared" si="4"/>
        <v>7</v>
      </c>
      <c r="D254" s="26">
        <f>COUNTIF('Grade 3 Boys'!G:G, 'Individual Points Summary'!A254)</f>
        <v>3</v>
      </c>
    </row>
    <row r="255" spans="1:4" ht="15" x14ac:dyDescent="0.25">
      <c r="A255" s="63" t="s">
        <v>3591</v>
      </c>
      <c r="B255" s="16">
        <f>SUMIF('Grade 3 Boys'!G:G, 'Individual Points Summary'!A255, 'Grade 3 Boys'!F:F)</f>
        <v>36</v>
      </c>
      <c r="C255" s="26">
        <f t="shared" si="4"/>
        <v>8</v>
      </c>
      <c r="D255" s="26">
        <f>COUNTIF('Grade 3 Boys'!G:G, 'Individual Points Summary'!A255)</f>
        <v>3</v>
      </c>
    </row>
    <row r="256" spans="1:4" ht="15" x14ac:dyDescent="0.25">
      <c r="A256" s="63" t="s">
        <v>3583</v>
      </c>
      <c r="B256" s="16">
        <f>SUMIF('Grade 3 Boys'!G:G, 'Individual Points Summary'!A256, 'Grade 3 Boys'!F:F)</f>
        <v>38</v>
      </c>
      <c r="C256" s="26">
        <f t="shared" si="4"/>
        <v>9</v>
      </c>
      <c r="D256" s="26">
        <f>COUNTIF('Grade 3 Boys'!G:G, 'Individual Points Summary'!A256)</f>
        <v>3</v>
      </c>
    </row>
    <row r="257" spans="1:4" ht="15" x14ac:dyDescent="0.25">
      <c r="A257" s="63" t="s">
        <v>1210</v>
      </c>
      <c r="B257" s="16">
        <f>SUMIF('Grade 3 Boys'!G:G, 'Individual Points Summary'!A257, 'Grade 3 Boys'!F:F)</f>
        <v>42</v>
      </c>
      <c r="C257" s="26">
        <f t="shared" si="4"/>
        <v>10</v>
      </c>
      <c r="D257" s="26">
        <f>COUNTIF('Grade 3 Boys'!G:G, 'Individual Points Summary'!A257)</f>
        <v>3</v>
      </c>
    </row>
    <row r="258" spans="1:4" ht="15" hidden="1" x14ac:dyDescent="0.25">
      <c r="A258" s="63" t="s">
        <v>3710</v>
      </c>
      <c r="B258" s="16">
        <f>SUMIF('Grade 3 Boys'!G:G, 'Individual Points Summary'!A258, 'Grade 3 Boys'!F:F)</f>
        <v>55</v>
      </c>
      <c r="C258" s="26">
        <f t="shared" si="4"/>
        <v>11</v>
      </c>
      <c r="D258" s="26">
        <f>COUNTIF('Grade 3 Boys'!G:G, 'Individual Points Summary'!A258)</f>
        <v>3</v>
      </c>
    </row>
    <row r="259" spans="1:4" ht="15" hidden="1" x14ac:dyDescent="0.25">
      <c r="A259" s="63" t="s">
        <v>3712</v>
      </c>
      <c r="B259" s="16">
        <f>SUMIF('Grade 3 Boys'!G:G, 'Individual Points Summary'!A259, 'Grade 3 Boys'!F:F)</f>
        <v>56</v>
      </c>
      <c r="C259" s="26">
        <f t="shared" si="4"/>
        <v>12</v>
      </c>
      <c r="D259" s="26">
        <f>COUNTIF('Grade 3 Boys'!G:G, 'Individual Points Summary'!A259)</f>
        <v>3</v>
      </c>
    </row>
    <row r="260" spans="1:4" ht="15" hidden="1" x14ac:dyDescent="0.25">
      <c r="A260" s="63" t="s">
        <v>3685</v>
      </c>
      <c r="B260" s="16">
        <f>SUMIF('Grade 3 Boys'!G:G, 'Individual Points Summary'!A260, 'Grade 3 Boys'!F:F)</f>
        <v>61</v>
      </c>
      <c r="C260" s="26">
        <f t="shared" si="4"/>
        <v>13</v>
      </c>
      <c r="D260" s="26">
        <f>COUNTIF('Grade 3 Boys'!G:G, 'Individual Points Summary'!A260)</f>
        <v>3</v>
      </c>
    </row>
    <row r="261" spans="1:4" ht="15" hidden="1" x14ac:dyDescent="0.25">
      <c r="A261" s="63" t="s">
        <v>3572</v>
      </c>
      <c r="B261" s="16">
        <f>SUMIF('Grade 3 Boys'!G:G, 'Individual Points Summary'!A261, 'Grade 3 Boys'!F:F)</f>
        <v>69</v>
      </c>
      <c r="C261" s="26">
        <f t="shared" si="4"/>
        <v>14</v>
      </c>
      <c r="D261" s="26">
        <f>COUNTIF('Grade 3 Boys'!G:G, 'Individual Points Summary'!A261)</f>
        <v>3</v>
      </c>
    </row>
    <row r="262" spans="1:4" ht="15" hidden="1" x14ac:dyDescent="0.25">
      <c r="A262" s="63" t="s">
        <v>3590</v>
      </c>
      <c r="B262" s="16">
        <f>SUMIF('Grade 3 Boys'!G:G, 'Individual Points Summary'!A262, 'Grade 3 Boys'!F:F)</f>
        <v>80</v>
      </c>
      <c r="C262" s="26">
        <f t="shared" si="4"/>
        <v>15</v>
      </c>
      <c r="D262" s="26">
        <f>COUNTIF('Grade 3 Boys'!G:G, 'Individual Points Summary'!A262)</f>
        <v>3</v>
      </c>
    </row>
    <row r="263" spans="1:4" ht="15" hidden="1" x14ac:dyDescent="0.25">
      <c r="A263" s="63" t="s">
        <v>3715</v>
      </c>
      <c r="B263" s="16">
        <f>SUMIF('Grade 3 Boys'!G:G, 'Individual Points Summary'!A263, 'Grade 3 Boys'!F:F)</f>
        <v>83</v>
      </c>
      <c r="C263" s="26">
        <f t="shared" si="4"/>
        <v>16</v>
      </c>
      <c r="D263" s="26">
        <f>COUNTIF('Grade 3 Boys'!G:G, 'Individual Points Summary'!A263)</f>
        <v>3</v>
      </c>
    </row>
    <row r="264" spans="1:4" ht="15" hidden="1" x14ac:dyDescent="0.25">
      <c r="A264" s="63" t="s">
        <v>3734</v>
      </c>
      <c r="B264" s="16">
        <f>SUMIF('Grade 3 Boys'!G:G, 'Individual Points Summary'!A264, 'Grade 3 Boys'!F:F)</f>
        <v>86</v>
      </c>
      <c r="C264" s="26">
        <f t="shared" si="4"/>
        <v>17</v>
      </c>
      <c r="D264" s="26">
        <f>COUNTIF('Grade 3 Boys'!G:G, 'Individual Points Summary'!A264)</f>
        <v>3</v>
      </c>
    </row>
    <row r="265" spans="1:4" ht="15" hidden="1" x14ac:dyDescent="0.25">
      <c r="A265" s="63" t="s">
        <v>3678</v>
      </c>
      <c r="B265" s="16">
        <f>SUMIF('Grade 3 Boys'!G:G, 'Individual Points Summary'!A265, 'Grade 3 Boys'!F:F)</f>
        <v>88</v>
      </c>
      <c r="C265" s="26">
        <f t="shared" si="4"/>
        <v>18</v>
      </c>
      <c r="D265" s="26">
        <f>COUNTIF('Grade 3 Boys'!G:G, 'Individual Points Summary'!A265)</f>
        <v>3</v>
      </c>
    </row>
    <row r="266" spans="1:4" ht="15" hidden="1" x14ac:dyDescent="0.25">
      <c r="A266" s="63" t="s">
        <v>3624</v>
      </c>
      <c r="B266" s="16">
        <f>SUMIF('Grade 3 Boys'!G:G, 'Individual Points Summary'!A266, 'Grade 3 Boys'!F:F)</f>
        <v>89</v>
      </c>
      <c r="C266" s="26">
        <f t="shared" si="4"/>
        <v>19</v>
      </c>
      <c r="D266" s="26">
        <f>COUNTIF('Grade 3 Boys'!G:G, 'Individual Points Summary'!A266)</f>
        <v>3</v>
      </c>
    </row>
    <row r="267" spans="1:4" ht="15" hidden="1" x14ac:dyDescent="0.25">
      <c r="A267" s="63" t="s">
        <v>1132</v>
      </c>
      <c r="B267" s="16">
        <f>SUMIF('Grade 3 Boys'!G:G, 'Individual Points Summary'!A267, 'Grade 3 Boys'!F:F)</f>
        <v>91</v>
      </c>
      <c r="C267" s="26">
        <f t="shared" si="4"/>
        <v>20</v>
      </c>
      <c r="D267" s="26">
        <f>COUNTIF('Grade 3 Boys'!G:G, 'Individual Points Summary'!A267)</f>
        <v>3</v>
      </c>
    </row>
    <row r="268" spans="1:4" ht="15" hidden="1" x14ac:dyDescent="0.25">
      <c r="A268" s="63" t="s">
        <v>3589</v>
      </c>
      <c r="B268" s="16">
        <f>SUMIF('Grade 3 Boys'!G:G, 'Individual Points Summary'!A268, 'Grade 3 Boys'!F:F)</f>
        <v>95</v>
      </c>
      <c r="C268" s="26">
        <f t="shared" si="4"/>
        <v>21</v>
      </c>
      <c r="D268" s="26">
        <f>COUNTIF('Grade 3 Boys'!G:G, 'Individual Points Summary'!A268)</f>
        <v>3</v>
      </c>
    </row>
    <row r="269" spans="1:4" ht="15" hidden="1" x14ac:dyDescent="0.25">
      <c r="A269" s="63" t="s">
        <v>3766</v>
      </c>
      <c r="B269" s="16">
        <f>SUMIF('Grade 3 Boys'!G:G, 'Individual Points Summary'!A269, 'Grade 3 Boys'!F:F)</f>
        <v>98</v>
      </c>
      <c r="C269" s="26">
        <f t="shared" si="4"/>
        <v>22</v>
      </c>
      <c r="D269" s="26">
        <f>COUNTIF('Grade 3 Boys'!G:G, 'Individual Points Summary'!A269)</f>
        <v>3</v>
      </c>
    </row>
    <row r="270" spans="1:4" ht="15" hidden="1" x14ac:dyDescent="0.25">
      <c r="A270" s="63" t="s">
        <v>3627</v>
      </c>
      <c r="B270" s="16">
        <f>SUMIF('Grade 3 Boys'!G:G, 'Individual Points Summary'!A270, 'Grade 3 Boys'!F:F)</f>
        <v>105</v>
      </c>
      <c r="C270" s="26">
        <f t="shared" si="4"/>
        <v>23</v>
      </c>
      <c r="D270" s="26">
        <f>COUNTIF('Grade 3 Boys'!G:G, 'Individual Points Summary'!A270)</f>
        <v>3</v>
      </c>
    </row>
    <row r="271" spans="1:4" ht="15" hidden="1" x14ac:dyDescent="0.25">
      <c r="A271" s="63" t="s">
        <v>3758</v>
      </c>
      <c r="B271" s="16">
        <f>SUMIF('Grade 3 Boys'!G:G, 'Individual Points Summary'!A271, 'Grade 3 Boys'!F:F)</f>
        <v>115</v>
      </c>
      <c r="C271" s="26">
        <f t="shared" si="4"/>
        <v>24</v>
      </c>
      <c r="D271" s="26">
        <f>COUNTIF('Grade 3 Boys'!G:G, 'Individual Points Summary'!A271)</f>
        <v>3</v>
      </c>
    </row>
    <row r="272" spans="1:4" ht="15" hidden="1" x14ac:dyDescent="0.25">
      <c r="A272" s="63" t="s">
        <v>1206</v>
      </c>
      <c r="B272" s="16">
        <f>SUMIF('Grade 3 Boys'!G:G, 'Individual Points Summary'!A272, 'Grade 3 Boys'!F:F)</f>
        <v>118</v>
      </c>
      <c r="C272" s="26">
        <f t="shared" si="4"/>
        <v>25</v>
      </c>
      <c r="D272" s="26">
        <f>COUNTIF('Grade 3 Boys'!G:G, 'Individual Points Summary'!A272)</f>
        <v>3</v>
      </c>
    </row>
    <row r="273" spans="1:4" ht="15" hidden="1" x14ac:dyDescent="0.25">
      <c r="A273" s="63" t="s">
        <v>3562</v>
      </c>
      <c r="B273" s="16">
        <f>SUMIF('Grade 3 Boys'!G:G, 'Individual Points Summary'!A273, 'Grade 3 Boys'!F:F)</f>
        <v>124</v>
      </c>
      <c r="C273" s="26">
        <f t="shared" si="4"/>
        <v>26</v>
      </c>
      <c r="D273" s="26">
        <f>COUNTIF('Grade 3 Boys'!G:G, 'Individual Points Summary'!A273)</f>
        <v>3</v>
      </c>
    </row>
    <row r="274" spans="1:4" ht="15" hidden="1" x14ac:dyDescent="0.25">
      <c r="A274" s="63" t="s">
        <v>3577</v>
      </c>
      <c r="B274" s="16">
        <f>SUMIF('Grade 3 Boys'!G:G, 'Individual Points Summary'!A274, 'Grade 3 Boys'!F:F)</f>
        <v>126</v>
      </c>
      <c r="C274" s="26">
        <f t="shared" si="4"/>
        <v>27</v>
      </c>
      <c r="D274" s="26">
        <f>COUNTIF('Grade 3 Boys'!G:G, 'Individual Points Summary'!A274)</f>
        <v>3</v>
      </c>
    </row>
    <row r="275" spans="1:4" ht="15" hidden="1" x14ac:dyDescent="0.25">
      <c r="A275" s="63" t="s">
        <v>3716</v>
      </c>
      <c r="B275" s="16">
        <f>SUMIF('Grade 3 Boys'!G:G, 'Individual Points Summary'!A275, 'Grade 3 Boys'!F:F)</f>
        <v>132</v>
      </c>
      <c r="C275" s="26">
        <f t="shared" si="4"/>
        <v>28</v>
      </c>
      <c r="D275" s="26">
        <f>COUNTIF('Grade 3 Boys'!G:G, 'Individual Points Summary'!A275)</f>
        <v>3</v>
      </c>
    </row>
    <row r="276" spans="1:4" ht="15" hidden="1" x14ac:dyDescent="0.25">
      <c r="A276" s="63" t="s">
        <v>3595</v>
      </c>
      <c r="B276" s="16">
        <f>SUMIF('Grade 3 Boys'!G:G, 'Individual Points Summary'!A276, 'Grade 3 Boys'!F:F)</f>
        <v>139</v>
      </c>
      <c r="C276" s="26">
        <f t="shared" si="4"/>
        <v>29</v>
      </c>
      <c r="D276" s="26">
        <f>COUNTIF('Grade 3 Boys'!G:G, 'Individual Points Summary'!A276)</f>
        <v>3</v>
      </c>
    </row>
    <row r="277" spans="1:4" ht="15" hidden="1" x14ac:dyDescent="0.25">
      <c r="A277" s="63" t="s">
        <v>3732</v>
      </c>
      <c r="B277" s="16">
        <f>SUMIF('Grade 3 Boys'!G:G, 'Individual Points Summary'!A277, 'Grade 3 Boys'!F:F)</f>
        <v>141</v>
      </c>
      <c r="C277" s="26">
        <f t="shared" si="4"/>
        <v>30</v>
      </c>
      <c r="D277" s="26">
        <f>COUNTIF('Grade 3 Boys'!G:G, 'Individual Points Summary'!A277)</f>
        <v>3</v>
      </c>
    </row>
    <row r="278" spans="1:4" ht="15" hidden="1" x14ac:dyDescent="0.25">
      <c r="A278" s="63" t="s">
        <v>3584</v>
      </c>
      <c r="B278" s="16">
        <f>SUMIF('Grade 3 Boys'!G:G, 'Individual Points Summary'!A278, 'Grade 3 Boys'!F:F)</f>
        <v>142</v>
      </c>
      <c r="C278" s="26">
        <f t="shared" si="4"/>
        <v>31</v>
      </c>
      <c r="D278" s="26">
        <f>COUNTIF('Grade 3 Boys'!G:G, 'Individual Points Summary'!A278)</f>
        <v>3</v>
      </c>
    </row>
    <row r="279" spans="1:4" ht="15" hidden="1" x14ac:dyDescent="0.25">
      <c r="A279" s="63" t="s">
        <v>3618</v>
      </c>
      <c r="B279" s="16">
        <f>SUMIF('Grade 3 Boys'!G:G, 'Individual Points Summary'!A279, 'Grade 3 Boys'!F:F)</f>
        <v>145</v>
      </c>
      <c r="C279" s="26">
        <f t="shared" si="4"/>
        <v>32</v>
      </c>
      <c r="D279" s="26">
        <f>COUNTIF('Grade 3 Boys'!G:G, 'Individual Points Summary'!A279)</f>
        <v>3</v>
      </c>
    </row>
    <row r="280" spans="1:4" ht="15" hidden="1" x14ac:dyDescent="0.25">
      <c r="A280" s="63" t="s">
        <v>1194</v>
      </c>
      <c r="B280" s="16">
        <f>SUMIF('Grade 3 Boys'!G:G, 'Individual Points Summary'!A280, 'Grade 3 Boys'!F:F)</f>
        <v>146</v>
      </c>
      <c r="C280" s="26">
        <f t="shared" si="4"/>
        <v>33</v>
      </c>
      <c r="D280" s="26">
        <f>COUNTIF('Grade 3 Boys'!G:G, 'Individual Points Summary'!A280)</f>
        <v>3</v>
      </c>
    </row>
    <row r="281" spans="1:4" ht="15" hidden="1" x14ac:dyDescent="0.25">
      <c r="A281" s="63" t="s">
        <v>3620</v>
      </c>
      <c r="B281" s="16">
        <f>SUMIF('Grade 3 Boys'!G:G, 'Individual Points Summary'!A281, 'Grade 3 Boys'!F:F)</f>
        <v>150</v>
      </c>
      <c r="C281" s="26">
        <f t="shared" si="4"/>
        <v>34</v>
      </c>
      <c r="D281" s="26">
        <f>COUNTIF('Grade 3 Boys'!G:G, 'Individual Points Summary'!A281)</f>
        <v>3</v>
      </c>
    </row>
    <row r="282" spans="1:4" ht="15" hidden="1" x14ac:dyDescent="0.25">
      <c r="A282" s="63" t="s">
        <v>3701</v>
      </c>
      <c r="B282" s="16">
        <f>SUMIF('Grade 3 Boys'!G:G, 'Individual Points Summary'!A282, 'Grade 3 Boys'!F:F)</f>
        <v>152</v>
      </c>
      <c r="C282" s="26">
        <f t="shared" si="4"/>
        <v>35</v>
      </c>
      <c r="D282" s="26">
        <f>COUNTIF('Grade 3 Boys'!G:G, 'Individual Points Summary'!A282)</f>
        <v>3</v>
      </c>
    </row>
    <row r="283" spans="1:4" ht="15" hidden="1" x14ac:dyDescent="0.25">
      <c r="A283" s="63" t="s">
        <v>3585</v>
      </c>
      <c r="B283" s="16">
        <f>SUMIF('Grade 3 Boys'!G:G, 'Individual Points Summary'!A283, 'Grade 3 Boys'!F:F)</f>
        <v>157</v>
      </c>
      <c r="C283" s="26">
        <f t="shared" si="4"/>
        <v>36</v>
      </c>
      <c r="D283" s="26">
        <f>COUNTIF('Grade 3 Boys'!G:G, 'Individual Points Summary'!A283)</f>
        <v>3</v>
      </c>
    </row>
    <row r="284" spans="1:4" ht="15" hidden="1" x14ac:dyDescent="0.25">
      <c r="A284" s="63" t="s">
        <v>3753</v>
      </c>
      <c r="B284" s="16">
        <f>SUMIF('Grade 3 Boys'!G:G, 'Individual Points Summary'!A284, 'Grade 3 Boys'!F:F)</f>
        <v>158</v>
      </c>
      <c r="C284" s="26">
        <f t="shared" si="4"/>
        <v>37</v>
      </c>
      <c r="D284" s="26">
        <f>COUNTIF('Grade 3 Boys'!G:G, 'Individual Points Summary'!A284)</f>
        <v>3</v>
      </c>
    </row>
    <row r="285" spans="1:4" ht="15" hidden="1" x14ac:dyDescent="0.25">
      <c r="A285" s="63" t="s">
        <v>3581</v>
      </c>
      <c r="B285" s="16">
        <f>SUMIF('Grade 3 Boys'!G:G, 'Individual Points Summary'!A285, 'Grade 3 Boys'!F:F)</f>
        <v>165</v>
      </c>
      <c r="C285" s="26">
        <f t="shared" si="4"/>
        <v>38</v>
      </c>
      <c r="D285" s="26">
        <f>COUNTIF('Grade 3 Boys'!G:G, 'Individual Points Summary'!A285)</f>
        <v>3</v>
      </c>
    </row>
    <row r="286" spans="1:4" ht="15" hidden="1" x14ac:dyDescent="0.25">
      <c r="A286" s="63" t="s">
        <v>3674</v>
      </c>
      <c r="B286" s="16">
        <f>SUMIF('Grade 3 Boys'!G:G, 'Individual Points Summary'!A286, 'Grade 3 Boys'!F:F)</f>
        <v>169</v>
      </c>
      <c r="C286" s="26">
        <f t="shared" si="4"/>
        <v>39</v>
      </c>
      <c r="D286" s="26">
        <f>COUNTIF('Grade 3 Boys'!G:G, 'Individual Points Summary'!A286)</f>
        <v>3</v>
      </c>
    </row>
    <row r="287" spans="1:4" ht="15" hidden="1" x14ac:dyDescent="0.25">
      <c r="A287" s="63" t="s">
        <v>3555</v>
      </c>
      <c r="B287" s="16">
        <f>SUMIF('Grade 3 Boys'!G:G, 'Individual Points Summary'!A287, 'Grade 3 Boys'!F:F)</f>
        <v>178</v>
      </c>
      <c r="C287" s="26">
        <f t="shared" si="4"/>
        <v>40</v>
      </c>
      <c r="D287" s="26">
        <f>COUNTIF('Grade 3 Boys'!G:G, 'Individual Points Summary'!A287)</f>
        <v>3</v>
      </c>
    </row>
    <row r="288" spans="1:4" ht="15" hidden="1" x14ac:dyDescent="0.25">
      <c r="A288" s="63" t="s">
        <v>3649</v>
      </c>
      <c r="B288" s="16">
        <f>SUMIF('Grade 3 Boys'!G:G, 'Individual Points Summary'!A288, 'Grade 3 Boys'!F:F)</f>
        <v>182</v>
      </c>
      <c r="C288" s="26">
        <f t="shared" si="4"/>
        <v>41</v>
      </c>
      <c r="D288" s="26">
        <f>COUNTIF('Grade 3 Boys'!G:G, 'Individual Points Summary'!A288)</f>
        <v>3</v>
      </c>
    </row>
    <row r="289" spans="1:4" ht="15" hidden="1" x14ac:dyDescent="0.25">
      <c r="A289" s="63" t="s">
        <v>3622</v>
      </c>
      <c r="B289" s="16">
        <f>SUMIF('Grade 3 Boys'!G:G, 'Individual Points Summary'!A289, 'Grade 3 Boys'!F:F)</f>
        <v>186</v>
      </c>
      <c r="C289" s="26">
        <f t="shared" si="4"/>
        <v>42</v>
      </c>
      <c r="D289" s="26">
        <f>COUNTIF('Grade 3 Boys'!G:G, 'Individual Points Summary'!A289)</f>
        <v>3</v>
      </c>
    </row>
    <row r="290" spans="1:4" ht="15" hidden="1" x14ac:dyDescent="0.25">
      <c r="A290" s="63" t="s">
        <v>3795</v>
      </c>
      <c r="B290" s="16">
        <f>SUMIF('Grade 3 Boys'!G:G, 'Individual Points Summary'!A290, 'Grade 3 Boys'!F:F)</f>
        <v>186</v>
      </c>
      <c r="C290" s="26">
        <f t="shared" si="4"/>
        <v>42</v>
      </c>
      <c r="D290" s="26">
        <f>COUNTIF('Grade 3 Boys'!G:G, 'Individual Points Summary'!A290)</f>
        <v>3</v>
      </c>
    </row>
    <row r="291" spans="1:4" ht="15" hidden="1" x14ac:dyDescent="0.25">
      <c r="A291" s="63" t="s">
        <v>3752</v>
      </c>
      <c r="B291" s="16">
        <f>SUMIF('Grade 3 Boys'!G:G, 'Individual Points Summary'!A291, 'Grade 3 Boys'!F:F)</f>
        <v>193</v>
      </c>
      <c r="C291" s="26">
        <f t="shared" si="4"/>
        <v>44</v>
      </c>
      <c r="D291" s="26">
        <f>COUNTIF('Grade 3 Boys'!G:G, 'Individual Points Summary'!A291)</f>
        <v>3</v>
      </c>
    </row>
    <row r="292" spans="1:4" ht="15" hidden="1" x14ac:dyDescent="0.25">
      <c r="A292" s="63" t="s">
        <v>3719</v>
      </c>
      <c r="B292" s="16">
        <f>SUMIF('Grade 3 Boys'!G:G, 'Individual Points Summary'!A292, 'Grade 3 Boys'!F:F)</f>
        <v>197</v>
      </c>
      <c r="C292" s="26">
        <f t="shared" si="4"/>
        <v>45</v>
      </c>
      <c r="D292" s="26">
        <f>COUNTIF('Grade 3 Boys'!G:G, 'Individual Points Summary'!A292)</f>
        <v>3</v>
      </c>
    </row>
    <row r="293" spans="1:4" ht="15" hidden="1" x14ac:dyDescent="0.25">
      <c r="A293" s="63" t="s">
        <v>3720</v>
      </c>
      <c r="B293" s="16">
        <f>SUMIF('Grade 3 Boys'!G:G, 'Individual Points Summary'!A293, 'Grade 3 Boys'!F:F)</f>
        <v>204</v>
      </c>
      <c r="C293" s="26">
        <f t="shared" si="4"/>
        <v>46</v>
      </c>
      <c r="D293" s="26">
        <f>COUNTIF('Grade 3 Boys'!G:G, 'Individual Points Summary'!A293)</f>
        <v>3</v>
      </c>
    </row>
    <row r="294" spans="1:4" ht="15" hidden="1" x14ac:dyDescent="0.25">
      <c r="A294" s="63" t="s">
        <v>3668</v>
      </c>
      <c r="B294" s="16">
        <f>SUMIF('Grade 3 Boys'!G:G, 'Individual Points Summary'!A294, 'Grade 3 Boys'!F:F)</f>
        <v>205</v>
      </c>
      <c r="C294" s="26">
        <f t="shared" si="4"/>
        <v>47</v>
      </c>
      <c r="D294" s="26">
        <f>COUNTIF('Grade 3 Boys'!G:G, 'Individual Points Summary'!A294)</f>
        <v>3</v>
      </c>
    </row>
    <row r="295" spans="1:4" ht="15" hidden="1" x14ac:dyDescent="0.25">
      <c r="A295" s="63" t="s">
        <v>3775</v>
      </c>
      <c r="B295" s="16">
        <f>SUMIF('Grade 3 Boys'!G:G, 'Individual Points Summary'!A295, 'Grade 3 Boys'!F:F)</f>
        <v>214</v>
      </c>
      <c r="C295" s="26">
        <f t="shared" si="4"/>
        <v>48</v>
      </c>
      <c r="D295" s="26">
        <f>COUNTIF('Grade 3 Boys'!G:G, 'Individual Points Summary'!A295)</f>
        <v>3</v>
      </c>
    </row>
    <row r="296" spans="1:4" ht="15" hidden="1" x14ac:dyDescent="0.25">
      <c r="A296" s="63" t="s">
        <v>3597</v>
      </c>
      <c r="B296" s="16">
        <f>SUMIF('Grade 3 Boys'!G:G, 'Individual Points Summary'!A296, 'Grade 3 Boys'!F:F)</f>
        <v>227</v>
      </c>
      <c r="C296" s="26">
        <f t="shared" si="4"/>
        <v>49</v>
      </c>
      <c r="D296" s="26">
        <f>COUNTIF('Grade 3 Boys'!G:G, 'Individual Points Summary'!A296)</f>
        <v>3</v>
      </c>
    </row>
    <row r="297" spans="1:4" ht="15" hidden="1" x14ac:dyDescent="0.25">
      <c r="A297" s="63" t="s">
        <v>3786</v>
      </c>
      <c r="B297" s="16">
        <f>SUMIF('Grade 3 Boys'!G:G, 'Individual Points Summary'!A297, 'Grade 3 Boys'!F:F)</f>
        <v>228</v>
      </c>
      <c r="C297" s="26">
        <f t="shared" si="4"/>
        <v>50</v>
      </c>
      <c r="D297" s="26">
        <f>COUNTIF('Grade 3 Boys'!G:G, 'Individual Points Summary'!A297)</f>
        <v>3</v>
      </c>
    </row>
    <row r="298" spans="1:4" ht="15" hidden="1" x14ac:dyDescent="0.25">
      <c r="A298" s="63" t="s">
        <v>1118</v>
      </c>
      <c r="B298" s="16">
        <f>SUMIF('Grade 3 Boys'!G:G, 'Individual Points Summary'!A298, 'Grade 3 Boys'!F:F)</f>
        <v>231</v>
      </c>
      <c r="C298" s="26">
        <f t="shared" si="4"/>
        <v>51</v>
      </c>
      <c r="D298" s="26">
        <f>COUNTIF('Grade 3 Boys'!G:G, 'Individual Points Summary'!A298)</f>
        <v>3</v>
      </c>
    </row>
    <row r="299" spans="1:4" ht="15" hidden="1" x14ac:dyDescent="0.25">
      <c r="A299" s="63" t="s">
        <v>3610</v>
      </c>
      <c r="B299" s="16">
        <f>SUMIF('Grade 3 Boys'!G:G, 'Individual Points Summary'!A299, 'Grade 3 Boys'!F:F)</f>
        <v>242</v>
      </c>
      <c r="C299" s="26">
        <f t="shared" si="4"/>
        <v>52</v>
      </c>
      <c r="D299" s="26">
        <f>COUNTIF('Grade 3 Boys'!G:G, 'Individual Points Summary'!A299)</f>
        <v>3</v>
      </c>
    </row>
    <row r="300" spans="1:4" ht="15" hidden="1" x14ac:dyDescent="0.25">
      <c r="A300" s="63" t="s">
        <v>3573</v>
      </c>
      <c r="B300" s="16">
        <f>SUMIF('Grade 3 Boys'!G:G, 'Individual Points Summary'!A300, 'Grade 3 Boys'!F:F)</f>
        <v>261</v>
      </c>
      <c r="C300" s="26">
        <f t="shared" si="4"/>
        <v>53</v>
      </c>
      <c r="D300" s="26">
        <f>COUNTIF('Grade 3 Boys'!G:G, 'Individual Points Summary'!A300)</f>
        <v>3</v>
      </c>
    </row>
    <row r="301" spans="1:4" ht="15" hidden="1" x14ac:dyDescent="0.25">
      <c r="A301" s="63" t="s">
        <v>3619</v>
      </c>
      <c r="B301" s="16">
        <f>SUMIF('Grade 3 Boys'!G:G, 'Individual Points Summary'!A301, 'Grade 3 Boys'!F:F)</f>
        <v>262</v>
      </c>
      <c r="C301" s="26">
        <f t="shared" si="4"/>
        <v>54</v>
      </c>
      <c r="D301" s="26">
        <f>COUNTIF('Grade 3 Boys'!G:G, 'Individual Points Summary'!A301)</f>
        <v>3</v>
      </c>
    </row>
    <row r="302" spans="1:4" ht="15" hidden="1" x14ac:dyDescent="0.25">
      <c r="A302" s="63" t="s">
        <v>3665</v>
      </c>
      <c r="B302" s="16">
        <f>SUMIF('Grade 3 Boys'!G:G, 'Individual Points Summary'!A302, 'Grade 3 Boys'!F:F)</f>
        <v>267</v>
      </c>
      <c r="C302" s="26">
        <f t="shared" si="4"/>
        <v>55</v>
      </c>
      <c r="D302" s="26">
        <f>COUNTIF('Grade 3 Boys'!G:G, 'Individual Points Summary'!A302)</f>
        <v>3</v>
      </c>
    </row>
    <row r="303" spans="1:4" ht="15" hidden="1" x14ac:dyDescent="0.25">
      <c r="A303" s="63" t="s">
        <v>3725</v>
      </c>
      <c r="B303" s="16">
        <f>SUMIF('Grade 3 Boys'!G:G, 'Individual Points Summary'!A303, 'Grade 3 Boys'!F:F)</f>
        <v>271</v>
      </c>
      <c r="C303" s="26">
        <f t="shared" si="4"/>
        <v>56</v>
      </c>
      <c r="D303" s="26">
        <f>COUNTIF('Grade 3 Boys'!G:G, 'Individual Points Summary'!A303)</f>
        <v>3</v>
      </c>
    </row>
    <row r="304" spans="1:4" ht="15" hidden="1" x14ac:dyDescent="0.25">
      <c r="A304" s="63" t="s">
        <v>3623</v>
      </c>
      <c r="B304" s="16">
        <f>SUMIF('Grade 3 Boys'!G:G, 'Individual Points Summary'!A304, 'Grade 3 Boys'!F:F)</f>
        <v>272</v>
      </c>
      <c r="C304" s="26">
        <f t="shared" si="4"/>
        <v>57</v>
      </c>
      <c r="D304" s="26">
        <f>COUNTIF('Grade 3 Boys'!G:G, 'Individual Points Summary'!A304)</f>
        <v>3</v>
      </c>
    </row>
    <row r="305" spans="1:4" ht="15" hidden="1" x14ac:dyDescent="0.25">
      <c r="A305" s="63" t="s">
        <v>3645</v>
      </c>
      <c r="B305" s="16">
        <f>SUMIF('Grade 3 Boys'!G:G, 'Individual Points Summary'!A305, 'Grade 3 Boys'!F:F)</f>
        <v>273</v>
      </c>
      <c r="C305" s="26">
        <f t="shared" si="4"/>
        <v>58</v>
      </c>
      <c r="D305" s="26">
        <f>COUNTIF('Grade 3 Boys'!G:G, 'Individual Points Summary'!A305)</f>
        <v>3</v>
      </c>
    </row>
    <row r="306" spans="1:4" ht="15" hidden="1" x14ac:dyDescent="0.25">
      <c r="A306" s="63" t="s">
        <v>1209</v>
      </c>
      <c r="B306" s="16">
        <f>SUMIF('Grade 3 Boys'!G:G, 'Individual Points Summary'!A306, 'Grade 3 Boys'!F:F)</f>
        <v>284</v>
      </c>
      <c r="C306" s="26">
        <f t="shared" si="4"/>
        <v>59</v>
      </c>
      <c r="D306" s="26">
        <f>COUNTIF('Grade 3 Boys'!G:G, 'Individual Points Summary'!A306)</f>
        <v>3</v>
      </c>
    </row>
    <row r="307" spans="1:4" ht="15" hidden="1" x14ac:dyDescent="0.25">
      <c r="A307" s="63" t="s">
        <v>1140</v>
      </c>
      <c r="B307" s="16">
        <f>SUMIF('Grade 3 Boys'!G:G, 'Individual Points Summary'!A307, 'Grade 3 Boys'!F:F)</f>
        <v>285</v>
      </c>
      <c r="C307" s="26">
        <f t="shared" si="4"/>
        <v>60</v>
      </c>
      <c r="D307" s="26">
        <f>COUNTIF('Grade 3 Boys'!G:G, 'Individual Points Summary'!A307)</f>
        <v>3</v>
      </c>
    </row>
    <row r="308" spans="1:4" ht="15" hidden="1" x14ac:dyDescent="0.25">
      <c r="A308" s="63" t="s">
        <v>3728</v>
      </c>
      <c r="B308" s="16">
        <f>SUMIF('Grade 3 Boys'!G:G, 'Individual Points Summary'!A308, 'Grade 3 Boys'!F:F)</f>
        <v>285</v>
      </c>
      <c r="C308" s="26">
        <f t="shared" si="4"/>
        <v>60</v>
      </c>
      <c r="D308" s="26">
        <f>COUNTIF('Grade 3 Boys'!G:G, 'Individual Points Summary'!A308)</f>
        <v>3</v>
      </c>
    </row>
    <row r="309" spans="1:4" ht="15" hidden="1" x14ac:dyDescent="0.25">
      <c r="A309" s="63" t="s">
        <v>3763</v>
      </c>
      <c r="B309" s="16">
        <f>SUMIF('Grade 3 Boys'!G:G, 'Individual Points Summary'!A309, 'Grade 3 Boys'!F:F)</f>
        <v>289</v>
      </c>
      <c r="C309" s="26">
        <f t="shared" si="4"/>
        <v>62</v>
      </c>
      <c r="D309" s="26">
        <f>COUNTIF('Grade 3 Boys'!G:G, 'Individual Points Summary'!A309)</f>
        <v>3</v>
      </c>
    </row>
    <row r="310" spans="1:4" ht="15" hidden="1" x14ac:dyDescent="0.25">
      <c r="A310" s="63" t="s">
        <v>1119</v>
      </c>
      <c r="B310" s="16">
        <f>SUMIF('Grade 3 Boys'!G:G, 'Individual Points Summary'!A310, 'Grade 3 Boys'!F:F)</f>
        <v>295</v>
      </c>
      <c r="C310" s="26">
        <f t="shared" si="4"/>
        <v>63</v>
      </c>
      <c r="D310" s="26">
        <f>COUNTIF('Grade 3 Boys'!G:G, 'Individual Points Summary'!A310)</f>
        <v>3</v>
      </c>
    </row>
    <row r="311" spans="1:4" ht="15" hidden="1" x14ac:dyDescent="0.25">
      <c r="A311" s="63" t="s">
        <v>3614</v>
      </c>
      <c r="B311" s="16">
        <f>SUMIF('Grade 3 Boys'!G:G, 'Individual Points Summary'!A311, 'Grade 3 Boys'!F:F)</f>
        <v>299</v>
      </c>
      <c r="C311" s="26">
        <f t="shared" si="4"/>
        <v>64</v>
      </c>
      <c r="D311" s="26">
        <f>COUNTIF('Grade 3 Boys'!G:G, 'Individual Points Summary'!A311)</f>
        <v>3</v>
      </c>
    </row>
    <row r="312" spans="1:4" ht="15" hidden="1" x14ac:dyDescent="0.25">
      <c r="A312" s="63" t="s">
        <v>3582</v>
      </c>
      <c r="B312" s="16">
        <f>SUMIF('Grade 3 Boys'!G:G, 'Individual Points Summary'!A312, 'Grade 3 Boys'!F:F)</f>
        <v>302</v>
      </c>
      <c r="C312" s="26">
        <f t="shared" ref="C312:C339" si="5">IF(D312 =E$2, RANK(B312, B$248:B$347, 1), "")</f>
        <v>65</v>
      </c>
      <c r="D312" s="26">
        <f>COUNTIF('Grade 3 Boys'!G:G, 'Individual Points Summary'!A312)</f>
        <v>3</v>
      </c>
    </row>
    <row r="313" spans="1:4" ht="15" hidden="1" x14ac:dyDescent="0.25">
      <c r="A313" s="63" t="s">
        <v>3605</v>
      </c>
      <c r="B313" s="16">
        <f>SUMIF('Grade 3 Boys'!G:G, 'Individual Points Summary'!A313, 'Grade 3 Boys'!F:F)</f>
        <v>304</v>
      </c>
      <c r="C313" s="26">
        <f t="shared" si="5"/>
        <v>66</v>
      </c>
      <c r="D313" s="26">
        <f>COUNTIF('Grade 3 Boys'!G:G, 'Individual Points Summary'!A313)</f>
        <v>3</v>
      </c>
    </row>
    <row r="314" spans="1:4" ht="15" hidden="1" x14ac:dyDescent="0.25">
      <c r="A314" s="63" t="s">
        <v>3722</v>
      </c>
      <c r="B314" s="16">
        <f>SUMIF('Grade 3 Boys'!G:G, 'Individual Points Summary'!A314, 'Grade 3 Boys'!F:F)</f>
        <v>304</v>
      </c>
      <c r="C314" s="26">
        <f t="shared" si="5"/>
        <v>66</v>
      </c>
      <c r="D314" s="26">
        <f>COUNTIF('Grade 3 Boys'!G:G, 'Individual Points Summary'!A314)</f>
        <v>3</v>
      </c>
    </row>
    <row r="315" spans="1:4" ht="15" hidden="1" x14ac:dyDescent="0.25">
      <c r="A315" s="63" t="s">
        <v>3792</v>
      </c>
      <c r="B315" s="16">
        <f>SUMIF('Grade 3 Boys'!G:G, 'Individual Points Summary'!A315, 'Grade 3 Boys'!F:F)</f>
        <v>305</v>
      </c>
      <c r="C315" s="26">
        <f t="shared" si="5"/>
        <v>68</v>
      </c>
      <c r="D315" s="26">
        <f>COUNTIF('Grade 3 Boys'!G:G, 'Individual Points Summary'!A315)</f>
        <v>3</v>
      </c>
    </row>
    <row r="316" spans="1:4" ht="15" hidden="1" x14ac:dyDescent="0.25">
      <c r="A316" s="63" t="s">
        <v>1203</v>
      </c>
      <c r="B316" s="16">
        <f>SUMIF('Grade 3 Boys'!G:G, 'Individual Points Summary'!A316, 'Grade 3 Boys'!F:F)</f>
        <v>310</v>
      </c>
      <c r="C316" s="26">
        <f t="shared" si="5"/>
        <v>69</v>
      </c>
      <c r="D316" s="26">
        <f>COUNTIF('Grade 3 Boys'!G:G, 'Individual Points Summary'!A316)</f>
        <v>3</v>
      </c>
    </row>
    <row r="317" spans="1:4" ht="15" hidden="1" x14ac:dyDescent="0.25">
      <c r="A317" s="63" t="s">
        <v>3774</v>
      </c>
      <c r="B317" s="16">
        <f>SUMIF('Grade 3 Boys'!G:G, 'Individual Points Summary'!A317, 'Grade 3 Boys'!F:F)</f>
        <v>313</v>
      </c>
      <c r="C317" s="26">
        <f t="shared" si="5"/>
        <v>70</v>
      </c>
      <c r="D317" s="26">
        <f>COUNTIF('Grade 3 Boys'!G:G, 'Individual Points Summary'!A317)</f>
        <v>3</v>
      </c>
    </row>
    <row r="318" spans="1:4" ht="15" hidden="1" x14ac:dyDescent="0.25">
      <c r="A318" s="63" t="s">
        <v>3681</v>
      </c>
      <c r="B318" s="16">
        <f>SUMIF('Grade 3 Boys'!G:G, 'Individual Points Summary'!A318, 'Grade 3 Boys'!F:F)</f>
        <v>327</v>
      </c>
      <c r="C318" s="26">
        <f t="shared" si="5"/>
        <v>71</v>
      </c>
      <c r="D318" s="26">
        <f>COUNTIF('Grade 3 Boys'!G:G, 'Individual Points Summary'!A318)</f>
        <v>3</v>
      </c>
    </row>
    <row r="319" spans="1:4" ht="15" hidden="1" x14ac:dyDescent="0.25">
      <c r="A319" s="63" t="s">
        <v>3778</v>
      </c>
      <c r="B319" s="16">
        <f>SUMIF('Grade 3 Boys'!G:G, 'Individual Points Summary'!A319, 'Grade 3 Boys'!F:F)</f>
        <v>327</v>
      </c>
      <c r="C319" s="26">
        <f t="shared" si="5"/>
        <v>71</v>
      </c>
      <c r="D319" s="26">
        <f>COUNTIF('Grade 3 Boys'!G:G, 'Individual Points Summary'!A319)</f>
        <v>3</v>
      </c>
    </row>
    <row r="320" spans="1:4" ht="15" hidden="1" x14ac:dyDescent="0.25">
      <c r="A320" s="63" t="s">
        <v>3625</v>
      </c>
      <c r="B320" s="16">
        <f>SUMIF('Grade 3 Boys'!G:G, 'Individual Points Summary'!A320, 'Grade 3 Boys'!F:F)</f>
        <v>343</v>
      </c>
      <c r="C320" s="26">
        <f t="shared" si="5"/>
        <v>73</v>
      </c>
      <c r="D320" s="26">
        <f>COUNTIF('Grade 3 Boys'!G:G, 'Individual Points Summary'!A320)</f>
        <v>3</v>
      </c>
    </row>
    <row r="321" spans="1:4" ht="15" hidden="1" x14ac:dyDescent="0.25">
      <c r="A321" s="63" t="s">
        <v>1185</v>
      </c>
      <c r="B321" s="16">
        <f>SUMIF('Grade 3 Boys'!G:G, 'Individual Points Summary'!A321, 'Grade 3 Boys'!F:F)</f>
        <v>347</v>
      </c>
      <c r="C321" s="26">
        <f t="shared" si="5"/>
        <v>74</v>
      </c>
      <c r="D321" s="26">
        <f>COUNTIF('Grade 3 Boys'!G:G, 'Individual Points Summary'!A321)</f>
        <v>3</v>
      </c>
    </row>
    <row r="322" spans="1:4" ht="15" hidden="1" x14ac:dyDescent="0.25">
      <c r="A322" s="63" t="s">
        <v>3626</v>
      </c>
      <c r="B322" s="16">
        <f>SUMIF('Grade 3 Boys'!G:G, 'Individual Points Summary'!A322, 'Grade 3 Boys'!F:F)</f>
        <v>354</v>
      </c>
      <c r="C322" s="26">
        <f t="shared" si="5"/>
        <v>75</v>
      </c>
      <c r="D322" s="26">
        <f>COUNTIF('Grade 3 Boys'!G:G, 'Individual Points Summary'!A322)</f>
        <v>3</v>
      </c>
    </row>
    <row r="323" spans="1:4" ht="15" hidden="1" x14ac:dyDescent="0.25">
      <c r="A323" s="63" t="s">
        <v>3790</v>
      </c>
      <c r="B323" s="16">
        <f>SUMIF('Grade 3 Boys'!G:G, 'Individual Points Summary'!A323, 'Grade 3 Boys'!F:F)</f>
        <v>357</v>
      </c>
      <c r="C323" s="26">
        <f t="shared" si="5"/>
        <v>76</v>
      </c>
      <c r="D323" s="26">
        <f>COUNTIF('Grade 3 Boys'!G:G, 'Individual Points Summary'!A323)</f>
        <v>3</v>
      </c>
    </row>
    <row r="324" spans="1:4" ht="15" hidden="1" x14ac:dyDescent="0.25">
      <c r="A324" s="63" t="s">
        <v>3635</v>
      </c>
      <c r="B324" s="16">
        <f>SUMIF('Grade 3 Boys'!G:G, 'Individual Points Summary'!A324, 'Grade 3 Boys'!F:F)</f>
        <v>362</v>
      </c>
      <c r="C324" s="26">
        <f t="shared" si="5"/>
        <v>77</v>
      </c>
      <c r="D324" s="26">
        <f>COUNTIF('Grade 3 Boys'!G:G, 'Individual Points Summary'!A324)</f>
        <v>3</v>
      </c>
    </row>
    <row r="325" spans="1:4" ht="15" hidden="1" x14ac:dyDescent="0.25">
      <c r="A325" s="63" t="s">
        <v>3587</v>
      </c>
      <c r="B325" s="16">
        <f>SUMIF('Grade 3 Boys'!G:G, 'Individual Points Summary'!A325, 'Grade 3 Boys'!F:F)</f>
        <v>364</v>
      </c>
      <c r="C325" s="26">
        <f t="shared" si="5"/>
        <v>78</v>
      </c>
      <c r="D325" s="26">
        <f>COUNTIF('Grade 3 Boys'!G:G, 'Individual Points Summary'!A325)</f>
        <v>3</v>
      </c>
    </row>
    <row r="326" spans="1:4" ht="15" hidden="1" x14ac:dyDescent="0.25">
      <c r="A326" s="63" t="s">
        <v>3759</v>
      </c>
      <c r="B326" s="16">
        <f>SUMIF('Grade 3 Boys'!G:G, 'Individual Points Summary'!A326, 'Grade 3 Boys'!F:F)</f>
        <v>373</v>
      </c>
      <c r="C326" s="26">
        <f t="shared" si="5"/>
        <v>79</v>
      </c>
      <c r="D326" s="26">
        <f>COUNTIF('Grade 3 Boys'!G:G, 'Individual Points Summary'!A326)</f>
        <v>3</v>
      </c>
    </row>
    <row r="327" spans="1:4" ht="15" hidden="1" x14ac:dyDescent="0.25">
      <c r="A327" s="63" t="s">
        <v>3702</v>
      </c>
      <c r="B327" s="16">
        <f>SUMIF('Grade 3 Boys'!G:G, 'Individual Points Summary'!A327, 'Grade 3 Boys'!F:F)</f>
        <v>378</v>
      </c>
      <c r="C327" s="26">
        <f t="shared" si="5"/>
        <v>80</v>
      </c>
      <c r="D327" s="26">
        <f>COUNTIF('Grade 3 Boys'!G:G, 'Individual Points Summary'!A327)</f>
        <v>3</v>
      </c>
    </row>
    <row r="328" spans="1:4" ht="15" hidden="1" x14ac:dyDescent="0.25">
      <c r="A328" s="63" t="s">
        <v>3736</v>
      </c>
      <c r="B328" s="16">
        <f>SUMIF('Grade 3 Boys'!G:G, 'Individual Points Summary'!A328, 'Grade 3 Boys'!F:F)</f>
        <v>379</v>
      </c>
      <c r="C328" s="26">
        <f t="shared" si="5"/>
        <v>81</v>
      </c>
      <c r="D328" s="26">
        <f>COUNTIF('Grade 3 Boys'!G:G, 'Individual Points Summary'!A328)</f>
        <v>3</v>
      </c>
    </row>
    <row r="329" spans="1:4" ht="15" hidden="1" x14ac:dyDescent="0.25">
      <c r="A329" s="63" t="s">
        <v>3550</v>
      </c>
      <c r="B329" s="16">
        <f>SUMIF('Grade 3 Boys'!G:G, 'Individual Points Summary'!A329, 'Grade 3 Boys'!F:F)</f>
        <v>391</v>
      </c>
      <c r="C329" s="26">
        <f t="shared" si="5"/>
        <v>82</v>
      </c>
      <c r="D329" s="26">
        <f>COUNTIF('Grade 3 Boys'!G:G, 'Individual Points Summary'!A329)</f>
        <v>3</v>
      </c>
    </row>
    <row r="330" spans="1:4" ht="15" hidden="1" x14ac:dyDescent="0.25">
      <c r="A330" s="63" t="s">
        <v>3557</v>
      </c>
      <c r="B330" s="16">
        <f>SUMIF('Grade 3 Boys'!G:G, 'Individual Points Summary'!A330, 'Grade 3 Boys'!F:F)</f>
        <v>393</v>
      </c>
      <c r="C330" s="26">
        <f t="shared" si="5"/>
        <v>83</v>
      </c>
      <c r="D330" s="26">
        <f>COUNTIF('Grade 3 Boys'!G:G, 'Individual Points Summary'!A330)</f>
        <v>3</v>
      </c>
    </row>
    <row r="331" spans="1:4" ht="15" hidden="1" x14ac:dyDescent="0.25">
      <c r="A331" s="63" t="s">
        <v>3761</v>
      </c>
      <c r="B331" s="16">
        <f>SUMIF('Grade 3 Boys'!G:G, 'Individual Points Summary'!A331, 'Grade 3 Boys'!F:F)</f>
        <v>397</v>
      </c>
      <c r="C331" s="26">
        <f t="shared" si="5"/>
        <v>84</v>
      </c>
      <c r="D331" s="26">
        <f>COUNTIF('Grade 3 Boys'!G:G, 'Individual Points Summary'!A331)</f>
        <v>3</v>
      </c>
    </row>
    <row r="332" spans="1:4" ht="15" hidden="1" x14ac:dyDescent="0.25">
      <c r="A332" s="63" t="s">
        <v>3727</v>
      </c>
      <c r="B332" s="16">
        <f>SUMIF('Grade 3 Boys'!G:G, 'Individual Points Summary'!A332, 'Grade 3 Boys'!F:F)</f>
        <v>404</v>
      </c>
      <c r="C332" s="26">
        <f t="shared" si="5"/>
        <v>85</v>
      </c>
      <c r="D332" s="26">
        <f>COUNTIF('Grade 3 Boys'!G:G, 'Individual Points Summary'!A332)</f>
        <v>3</v>
      </c>
    </row>
    <row r="333" spans="1:4" ht="15" hidden="1" x14ac:dyDescent="0.25">
      <c r="A333" s="63" t="s">
        <v>3659</v>
      </c>
      <c r="B333" s="16">
        <f>SUMIF('Grade 3 Boys'!G:G, 'Individual Points Summary'!A333, 'Grade 3 Boys'!F:F)</f>
        <v>409</v>
      </c>
      <c r="C333" s="26">
        <f t="shared" si="5"/>
        <v>86</v>
      </c>
      <c r="D333" s="26">
        <f>COUNTIF('Grade 3 Boys'!G:G, 'Individual Points Summary'!A333)</f>
        <v>3</v>
      </c>
    </row>
    <row r="334" spans="1:4" ht="15" hidden="1" x14ac:dyDescent="0.25">
      <c r="A334" s="63" t="s">
        <v>3721</v>
      </c>
      <c r="B334" s="16">
        <f>SUMIF('Grade 3 Boys'!G:G, 'Individual Points Summary'!A334, 'Grade 3 Boys'!F:F)</f>
        <v>420</v>
      </c>
      <c r="C334" s="26">
        <f t="shared" si="5"/>
        <v>87</v>
      </c>
      <c r="D334" s="26">
        <f>COUNTIF('Grade 3 Boys'!G:G, 'Individual Points Summary'!A334)</f>
        <v>3</v>
      </c>
    </row>
    <row r="335" spans="1:4" ht="15" hidden="1" x14ac:dyDescent="0.25">
      <c r="A335" s="63" t="s">
        <v>3569</v>
      </c>
      <c r="B335" s="16">
        <f>SUMIF('Grade 3 Boys'!G:G, 'Individual Points Summary'!A335, 'Grade 3 Boys'!F:F)</f>
        <v>428</v>
      </c>
      <c r="C335" s="26">
        <f t="shared" si="5"/>
        <v>88</v>
      </c>
      <c r="D335" s="26">
        <f>COUNTIF('Grade 3 Boys'!G:G, 'Individual Points Summary'!A335)</f>
        <v>3</v>
      </c>
    </row>
    <row r="336" spans="1:4" ht="15" hidden="1" x14ac:dyDescent="0.25">
      <c r="A336" s="63" t="s">
        <v>3561</v>
      </c>
      <c r="B336" s="16">
        <f>SUMIF('Grade 3 Boys'!G:G, 'Individual Points Summary'!A336, 'Grade 3 Boys'!F:F)</f>
        <v>430</v>
      </c>
      <c r="C336" s="26">
        <f t="shared" si="5"/>
        <v>89</v>
      </c>
      <c r="D336" s="26">
        <f>COUNTIF('Grade 3 Boys'!G:G, 'Individual Points Summary'!A336)</f>
        <v>3</v>
      </c>
    </row>
    <row r="337" spans="1:4" ht="15" hidden="1" x14ac:dyDescent="0.25">
      <c r="A337" s="63" t="s">
        <v>3657</v>
      </c>
      <c r="B337" s="16">
        <f>SUMIF('Grade 3 Boys'!G:G, 'Individual Points Summary'!A337, 'Grade 3 Boys'!F:F)</f>
        <v>433</v>
      </c>
      <c r="C337" s="26">
        <f t="shared" si="5"/>
        <v>90</v>
      </c>
      <c r="D337" s="26">
        <f>COUNTIF('Grade 3 Boys'!G:G, 'Individual Points Summary'!A337)</f>
        <v>3</v>
      </c>
    </row>
    <row r="338" spans="1:4" ht="15" hidden="1" x14ac:dyDescent="0.25">
      <c r="A338" s="63" t="s">
        <v>3576</v>
      </c>
      <c r="B338" s="16">
        <f>SUMIF('Grade 3 Boys'!G:G, 'Individual Points Summary'!A338, 'Grade 3 Boys'!F:F)</f>
        <v>462</v>
      </c>
      <c r="C338" s="26">
        <f t="shared" si="5"/>
        <v>91</v>
      </c>
      <c r="D338" s="26">
        <f>COUNTIF('Grade 3 Boys'!G:G, 'Individual Points Summary'!A338)</f>
        <v>3</v>
      </c>
    </row>
    <row r="339" spans="1:4" ht="15" hidden="1" x14ac:dyDescent="0.25">
      <c r="A339" s="63" t="s">
        <v>3655</v>
      </c>
      <c r="B339" s="16">
        <f>SUMIF('Grade 3 Boys'!G:G, 'Individual Points Summary'!A339, 'Grade 3 Boys'!F:F)</f>
        <v>462</v>
      </c>
      <c r="C339" s="26">
        <f t="shared" si="5"/>
        <v>91</v>
      </c>
      <c r="D339" s="26">
        <f>COUNTIF('Grade 3 Boys'!G:G, 'Individual Points Summary'!A339)</f>
        <v>3</v>
      </c>
    </row>
    <row r="340" spans="1:4" ht="15" hidden="1" x14ac:dyDescent="0.25">
      <c r="A340" s="63" t="s">
        <v>3551</v>
      </c>
      <c r="B340" s="16">
        <f>SUMIF('Grade 3 Boys'!G:G, 'Individual Points Summary'!A340, 'Grade 3 Boys'!F:F)</f>
        <v>464</v>
      </c>
      <c r="C340" s="26">
        <f>IF(D340 =E$2, RANK(B340, B$248:B$347, 1), "")</f>
        <v>93</v>
      </c>
      <c r="D340" s="26">
        <f>COUNTIF('Grade 3 Boys'!G:G, 'Individual Points Summary'!A340)</f>
        <v>3</v>
      </c>
    </row>
    <row r="341" spans="1:4" ht="15" hidden="1" x14ac:dyDescent="0.25">
      <c r="A341" s="63" t="s">
        <v>3564</v>
      </c>
      <c r="B341" s="16">
        <f>SUMIF('Grade 3 Boys'!G:G, 'Individual Points Summary'!A341, 'Grade 3 Boys'!F:F)</f>
        <v>465</v>
      </c>
      <c r="C341" s="26">
        <f t="shared" ref="C341:C347" si="6">IF(D341 =E$2, RANK(B341, B$248:B$347, 1), "")</f>
        <v>94</v>
      </c>
      <c r="D341" s="26">
        <f>COUNTIF('Grade 3 Boys'!G:G, 'Individual Points Summary'!A341)</f>
        <v>3</v>
      </c>
    </row>
    <row r="342" spans="1:4" ht="15" hidden="1" x14ac:dyDescent="0.25">
      <c r="A342" s="63" t="s">
        <v>3634</v>
      </c>
      <c r="B342" s="16">
        <f>SUMIF('Grade 3 Boys'!G:G, 'Individual Points Summary'!A342, 'Grade 3 Boys'!F:F)</f>
        <v>465</v>
      </c>
      <c r="C342" s="26">
        <f t="shared" si="6"/>
        <v>94</v>
      </c>
      <c r="D342" s="26">
        <f>COUNTIF('Grade 3 Boys'!G:G, 'Individual Points Summary'!A342)</f>
        <v>3</v>
      </c>
    </row>
    <row r="343" spans="1:4" ht="15" hidden="1" x14ac:dyDescent="0.25">
      <c r="A343" s="63" t="s">
        <v>3608</v>
      </c>
      <c r="B343" s="16">
        <f>SUMIF('Grade 3 Boys'!G:G, 'Individual Points Summary'!A343, 'Grade 3 Boys'!F:F)</f>
        <v>475</v>
      </c>
      <c r="C343" s="26">
        <f t="shared" si="6"/>
        <v>96</v>
      </c>
      <c r="D343" s="26">
        <f>COUNTIF('Grade 3 Boys'!G:G, 'Individual Points Summary'!A343)</f>
        <v>3</v>
      </c>
    </row>
    <row r="344" spans="1:4" ht="15" hidden="1" x14ac:dyDescent="0.25">
      <c r="A344" s="63" t="s">
        <v>3703</v>
      </c>
      <c r="B344" s="16">
        <f>SUMIF('Grade 3 Boys'!G:G, 'Individual Points Summary'!A344, 'Grade 3 Boys'!F:F)</f>
        <v>476</v>
      </c>
      <c r="C344" s="26">
        <f t="shared" si="6"/>
        <v>97</v>
      </c>
      <c r="D344" s="26">
        <f>COUNTIF('Grade 3 Boys'!G:G, 'Individual Points Summary'!A344)</f>
        <v>3</v>
      </c>
    </row>
    <row r="345" spans="1:4" ht="15" hidden="1" x14ac:dyDescent="0.25">
      <c r="A345" s="63" t="s">
        <v>3650</v>
      </c>
      <c r="B345" s="16">
        <f>SUMIF('Grade 3 Boys'!G:G, 'Individual Points Summary'!A345, 'Grade 3 Boys'!F:F)</f>
        <v>483</v>
      </c>
      <c r="C345" s="26">
        <f t="shared" si="6"/>
        <v>98</v>
      </c>
      <c r="D345" s="26">
        <f>COUNTIF('Grade 3 Boys'!G:G, 'Individual Points Summary'!A345)</f>
        <v>3</v>
      </c>
    </row>
    <row r="346" spans="1:4" ht="15" hidden="1" x14ac:dyDescent="0.25">
      <c r="A346" s="63" t="s">
        <v>3612</v>
      </c>
      <c r="B346" s="16">
        <f>SUMIF('Grade 3 Boys'!G:G, 'Individual Points Summary'!A346, 'Grade 3 Boys'!F:F)</f>
        <v>485</v>
      </c>
      <c r="C346" s="26">
        <f t="shared" si="6"/>
        <v>99</v>
      </c>
      <c r="D346" s="26">
        <f>COUNTIF('Grade 3 Boys'!G:G, 'Individual Points Summary'!A346)</f>
        <v>3</v>
      </c>
    </row>
    <row r="347" spans="1:4" ht="15" hidden="1" x14ac:dyDescent="0.25">
      <c r="A347" s="63" t="s">
        <v>3729</v>
      </c>
      <c r="B347" s="16">
        <f>SUMIF('Grade 3 Boys'!G:G, 'Individual Points Summary'!A347, 'Grade 3 Boys'!F:F)</f>
        <v>549</v>
      </c>
      <c r="C347" s="26">
        <f t="shared" si="6"/>
        <v>100</v>
      </c>
      <c r="D347" s="26">
        <f>COUNTIF('Grade 3 Boys'!G:G, 'Individual Points Summary'!A347)</f>
        <v>3</v>
      </c>
    </row>
    <row r="348" spans="1:4" ht="15" hidden="1" x14ac:dyDescent="0.25">
      <c r="A348" s="63" t="s">
        <v>3769</v>
      </c>
      <c r="B348" s="16">
        <f>SUMIF('Grade 3 Boys'!G:G, 'Individual Points Summary'!A348, 'Grade 3 Boys'!F:F)</f>
        <v>6</v>
      </c>
      <c r="C348" s="26" t="str">
        <f>IF(D348 =E$2, RANK(B348, B$248:B$336, 1), "")</f>
        <v/>
      </c>
      <c r="D348" s="26">
        <f>COUNTIF('Grade 3 Boys'!G:G, 'Individual Points Summary'!A348)</f>
        <v>2</v>
      </c>
    </row>
    <row r="349" spans="1:4" ht="15" hidden="1" x14ac:dyDescent="0.25">
      <c r="A349" s="63" t="s">
        <v>3781</v>
      </c>
      <c r="B349" s="16">
        <f>SUMIF('Grade 3 Boys'!G:G, 'Individual Points Summary'!A349, 'Grade 3 Boys'!F:F)</f>
        <v>36</v>
      </c>
      <c r="C349" s="26" t="str">
        <f>IF(D349 =E$2, RANK(B349, B$248:B$336, 1), "")</f>
        <v/>
      </c>
      <c r="D349" s="26">
        <f>COUNTIF('Grade 3 Boys'!G:G, 'Individual Points Summary'!A349)</f>
        <v>2</v>
      </c>
    </row>
    <row r="350" spans="1:4" ht="15" hidden="1" x14ac:dyDescent="0.25">
      <c r="A350" s="63" t="s">
        <v>3735</v>
      </c>
      <c r="B350" s="16">
        <f>SUMIF('Grade 3 Boys'!G:G, 'Individual Points Summary'!A350, 'Grade 3 Boys'!F:F)</f>
        <v>42</v>
      </c>
      <c r="C350" s="26" t="str">
        <f>IF(D350 =E$2, RANK(B350, B$248:B$336, 1), "")</f>
        <v/>
      </c>
      <c r="D350" s="26">
        <f>COUNTIF('Grade 3 Boys'!G:G, 'Individual Points Summary'!A350)</f>
        <v>2</v>
      </c>
    </row>
    <row r="351" spans="1:4" ht="15" hidden="1" x14ac:dyDescent="0.25">
      <c r="A351" s="63" t="s">
        <v>3698</v>
      </c>
      <c r="B351" s="16">
        <f>SUMIF('Grade 3 Boys'!G:G, 'Individual Points Summary'!A351, 'Grade 3 Boys'!F:F)</f>
        <v>45</v>
      </c>
      <c r="C351" s="26" t="str">
        <f>IF(D351 =E$2, RANK(B351, B$248:B$336, 1), "")</f>
        <v/>
      </c>
      <c r="D351" s="26">
        <f>COUNTIF('Grade 3 Boys'!G:G, 'Individual Points Summary'!A351)</f>
        <v>2</v>
      </c>
    </row>
    <row r="352" spans="1:4" ht="15" hidden="1" x14ac:dyDescent="0.25">
      <c r="A352" s="63" t="s">
        <v>3726</v>
      </c>
      <c r="B352" s="16">
        <f>SUMIF('Grade 3 Boys'!G:G, 'Individual Points Summary'!A352, 'Grade 3 Boys'!F:F)</f>
        <v>47</v>
      </c>
      <c r="C352" s="26" t="str">
        <f>IF(D352 =E$2, RANK(B352, B$248:B$336, 1), "")</f>
        <v/>
      </c>
      <c r="D352" s="26">
        <f>COUNTIF('Grade 3 Boys'!G:G, 'Individual Points Summary'!A352)</f>
        <v>2</v>
      </c>
    </row>
    <row r="353" spans="1:4" ht="15" hidden="1" x14ac:dyDescent="0.25">
      <c r="A353" s="63" t="s">
        <v>3788</v>
      </c>
      <c r="B353" s="16">
        <f>SUMIF('Grade 3 Boys'!G:G, 'Individual Points Summary'!A353, 'Grade 3 Boys'!F:F)</f>
        <v>48</v>
      </c>
      <c r="C353" s="26" t="str">
        <f>IF(D353 =E$2, RANK(B353, B$248:B$336, 1), "")</f>
        <v/>
      </c>
      <c r="D353" s="26">
        <f>COUNTIF('Grade 3 Boys'!G:G, 'Individual Points Summary'!A353)</f>
        <v>2</v>
      </c>
    </row>
    <row r="354" spans="1:4" ht="15" hidden="1" x14ac:dyDescent="0.25">
      <c r="A354" s="63" t="s">
        <v>1200</v>
      </c>
      <c r="B354" s="16">
        <f>SUMIF('Grade 3 Boys'!G:G, 'Individual Points Summary'!A354, 'Grade 3 Boys'!F:F)</f>
        <v>50</v>
      </c>
      <c r="C354" s="26" t="str">
        <f>IF(D354 =E$2, RANK(B354, B$248:B$336, 1), "")</f>
        <v/>
      </c>
      <c r="D354" s="26">
        <f>COUNTIF('Grade 3 Boys'!G:G, 'Individual Points Summary'!A354)</f>
        <v>2</v>
      </c>
    </row>
    <row r="355" spans="1:4" ht="15" hidden="1" x14ac:dyDescent="0.25">
      <c r="A355" s="63" t="s">
        <v>3780</v>
      </c>
      <c r="B355" s="16">
        <f>SUMIF('Grade 3 Boys'!G:G, 'Individual Points Summary'!A355, 'Grade 3 Boys'!F:F)</f>
        <v>52</v>
      </c>
      <c r="C355" s="26" t="str">
        <f>IF(D355 =E$2, RANK(B355, B$248:B$336, 1), "")</f>
        <v/>
      </c>
      <c r="D355" s="26">
        <f>COUNTIF('Grade 3 Boys'!G:G, 'Individual Points Summary'!A355)</f>
        <v>2</v>
      </c>
    </row>
    <row r="356" spans="1:4" ht="15" hidden="1" x14ac:dyDescent="0.25">
      <c r="A356" s="63" t="s">
        <v>3563</v>
      </c>
      <c r="B356" s="16">
        <f>SUMIF('Grade 3 Boys'!G:G, 'Individual Points Summary'!A356, 'Grade 3 Boys'!F:F)</f>
        <v>54</v>
      </c>
      <c r="C356" s="26" t="str">
        <f>IF(D356 =E$2, RANK(B356, B$248:B$336, 1), "")</f>
        <v/>
      </c>
      <c r="D356" s="26">
        <f>COUNTIF('Grade 3 Boys'!G:G, 'Individual Points Summary'!A356)</f>
        <v>2</v>
      </c>
    </row>
    <row r="357" spans="1:4" ht="15" hidden="1" x14ac:dyDescent="0.25">
      <c r="A357" s="63" t="s">
        <v>3616</v>
      </c>
      <c r="B357" s="16">
        <f>SUMIF('Grade 3 Boys'!G:G, 'Individual Points Summary'!A357, 'Grade 3 Boys'!F:F)</f>
        <v>56</v>
      </c>
      <c r="C357" s="26" t="str">
        <f>IF(D357 =E$2, RANK(B357, B$248:B$336, 1), "")</f>
        <v/>
      </c>
      <c r="D357" s="26">
        <f>COUNTIF('Grade 3 Boys'!G:G, 'Individual Points Summary'!A357)</f>
        <v>2</v>
      </c>
    </row>
    <row r="358" spans="1:4" ht="15" hidden="1" x14ac:dyDescent="0.25">
      <c r="A358" s="63" t="s">
        <v>1122</v>
      </c>
      <c r="B358" s="16">
        <f>SUMIF('Grade 3 Boys'!G:G, 'Individual Points Summary'!A358, 'Grade 3 Boys'!F:F)</f>
        <v>57</v>
      </c>
      <c r="C358" s="26" t="str">
        <f>IF(D358 =E$2, RANK(B358, B$248:B$336, 1), "")</f>
        <v/>
      </c>
      <c r="D358" s="26">
        <f>COUNTIF('Grade 3 Boys'!G:G, 'Individual Points Summary'!A358)</f>
        <v>2</v>
      </c>
    </row>
    <row r="359" spans="1:4" ht="15" hidden="1" x14ac:dyDescent="0.25">
      <c r="A359" s="63" t="s">
        <v>3740</v>
      </c>
      <c r="B359" s="16">
        <f>SUMIF('Grade 3 Boys'!G:G, 'Individual Points Summary'!A359, 'Grade 3 Boys'!F:F)</f>
        <v>57</v>
      </c>
      <c r="C359" s="26" t="str">
        <f>IF(D359 =E$2, RANK(B359, B$248:B$336, 1), "")</f>
        <v/>
      </c>
      <c r="D359" s="26">
        <f>COUNTIF('Grade 3 Boys'!G:G, 'Individual Points Summary'!A359)</f>
        <v>2</v>
      </c>
    </row>
    <row r="360" spans="1:4" ht="15" hidden="1" x14ac:dyDescent="0.25">
      <c r="A360" s="63" t="s">
        <v>1167</v>
      </c>
      <c r="B360" s="16">
        <f>SUMIF('Grade 3 Boys'!G:G, 'Individual Points Summary'!A360, 'Grade 3 Boys'!F:F)</f>
        <v>66</v>
      </c>
      <c r="C360" s="26" t="str">
        <f>IF(D360 =E$2, RANK(B360, B$248:B$336, 1), "")</f>
        <v/>
      </c>
      <c r="D360" s="26">
        <f>COUNTIF('Grade 3 Boys'!G:G, 'Individual Points Summary'!A360)</f>
        <v>2</v>
      </c>
    </row>
    <row r="361" spans="1:4" ht="15" hidden="1" x14ac:dyDescent="0.25">
      <c r="A361" s="63" t="s">
        <v>3568</v>
      </c>
      <c r="B361" s="16">
        <f>SUMIF('Grade 3 Boys'!G:G, 'Individual Points Summary'!A361, 'Grade 3 Boys'!F:F)</f>
        <v>74</v>
      </c>
      <c r="C361" s="26" t="str">
        <f>IF(D361 =E$2, RANK(B361, B$248:B$336, 1), "")</f>
        <v/>
      </c>
      <c r="D361" s="26">
        <f>COUNTIF('Grade 3 Boys'!G:G, 'Individual Points Summary'!A361)</f>
        <v>2</v>
      </c>
    </row>
    <row r="362" spans="1:4" ht="15" hidden="1" x14ac:dyDescent="0.25">
      <c r="A362" s="63" t="s">
        <v>3762</v>
      </c>
      <c r="B362" s="16">
        <f>SUMIF('Grade 3 Boys'!G:G, 'Individual Points Summary'!A362, 'Grade 3 Boys'!F:F)</f>
        <v>87</v>
      </c>
      <c r="C362" s="26" t="str">
        <f>IF(D362 =E$2, RANK(B362, B$248:B$336, 1), "")</f>
        <v/>
      </c>
      <c r="D362" s="26">
        <f>COUNTIF('Grade 3 Boys'!G:G, 'Individual Points Summary'!A362)</f>
        <v>2</v>
      </c>
    </row>
    <row r="363" spans="1:4" ht="15" hidden="1" x14ac:dyDescent="0.25">
      <c r="A363" s="63" t="s">
        <v>3743</v>
      </c>
      <c r="B363" s="16">
        <f>SUMIF('Grade 3 Boys'!G:G, 'Individual Points Summary'!A363, 'Grade 3 Boys'!F:F)</f>
        <v>89</v>
      </c>
      <c r="C363" s="26" t="str">
        <f>IF(D363 =E$2, RANK(B363, B$248:B$336, 1), "")</f>
        <v/>
      </c>
      <c r="D363" s="26">
        <f>COUNTIF('Grade 3 Boys'!G:G, 'Individual Points Summary'!A363)</f>
        <v>2</v>
      </c>
    </row>
    <row r="364" spans="1:4" ht="15" hidden="1" x14ac:dyDescent="0.25">
      <c r="A364" s="63" t="s">
        <v>3739</v>
      </c>
      <c r="B364" s="16">
        <f>SUMIF('Grade 3 Boys'!G:G, 'Individual Points Summary'!A364, 'Grade 3 Boys'!F:F)</f>
        <v>92</v>
      </c>
      <c r="C364" s="26" t="str">
        <f>IF(D364 =E$2, RANK(B364, B$248:B$336, 1), "")</f>
        <v/>
      </c>
      <c r="D364" s="26">
        <f>COUNTIF('Grade 3 Boys'!G:G, 'Individual Points Summary'!A364)</f>
        <v>2</v>
      </c>
    </row>
    <row r="365" spans="1:4" ht="15" hidden="1" x14ac:dyDescent="0.25">
      <c r="A365" s="63" t="s">
        <v>3669</v>
      </c>
      <c r="B365" s="16">
        <f>SUMIF('Grade 3 Boys'!G:G, 'Individual Points Summary'!A365, 'Grade 3 Boys'!F:F)</f>
        <v>102</v>
      </c>
      <c r="C365" s="26" t="str">
        <f>IF(D365 =E$2, RANK(B365, B$248:B$336, 1), "")</f>
        <v/>
      </c>
      <c r="D365" s="26">
        <f>COUNTIF('Grade 3 Boys'!G:G, 'Individual Points Summary'!A365)</f>
        <v>2</v>
      </c>
    </row>
    <row r="366" spans="1:4" ht="15" hidden="1" x14ac:dyDescent="0.25">
      <c r="A366" s="63" t="s">
        <v>3632</v>
      </c>
      <c r="B366" s="16">
        <f>SUMIF('Grade 3 Boys'!G:G, 'Individual Points Summary'!A366, 'Grade 3 Boys'!F:F)</f>
        <v>106</v>
      </c>
      <c r="C366" s="26" t="str">
        <f>IF(D366 =E$2, RANK(B366, B$248:B$336, 1), "")</f>
        <v/>
      </c>
      <c r="D366" s="26">
        <f>COUNTIF('Grade 3 Boys'!G:G, 'Individual Points Summary'!A366)</f>
        <v>2</v>
      </c>
    </row>
    <row r="367" spans="1:4" ht="15" hidden="1" x14ac:dyDescent="0.25">
      <c r="A367" s="63" t="s">
        <v>3749</v>
      </c>
      <c r="B367" s="16">
        <f>SUMIF('Grade 3 Boys'!G:G, 'Individual Points Summary'!A367, 'Grade 3 Boys'!F:F)</f>
        <v>113</v>
      </c>
      <c r="C367" s="26" t="str">
        <f>IF(D367 =E$2, RANK(B367, B$248:B$336, 1), "")</f>
        <v/>
      </c>
      <c r="D367" s="26">
        <f>COUNTIF('Grade 3 Boys'!G:G, 'Individual Points Summary'!A367)</f>
        <v>2</v>
      </c>
    </row>
    <row r="368" spans="1:4" ht="15" hidden="1" x14ac:dyDescent="0.25">
      <c r="A368" s="63" t="s">
        <v>3687</v>
      </c>
      <c r="B368" s="16">
        <f>SUMIF('Grade 3 Boys'!G:G, 'Individual Points Summary'!A368, 'Grade 3 Boys'!F:F)</f>
        <v>114</v>
      </c>
      <c r="C368" s="26" t="str">
        <f>IF(D368 =E$2, RANK(B368, B$248:B$336, 1), "")</f>
        <v/>
      </c>
      <c r="D368" s="26">
        <f>COUNTIF('Grade 3 Boys'!G:G, 'Individual Points Summary'!A368)</f>
        <v>2</v>
      </c>
    </row>
    <row r="369" spans="1:4" ht="15" hidden="1" x14ac:dyDescent="0.25">
      <c r="A369" s="63" t="s">
        <v>3765</v>
      </c>
      <c r="B369" s="16">
        <f>SUMIF('Grade 3 Boys'!G:G, 'Individual Points Summary'!A369, 'Grade 3 Boys'!F:F)</f>
        <v>125</v>
      </c>
      <c r="C369" s="26" t="str">
        <f>IF(D369 =E$2, RANK(B369, B$248:B$336, 1), "")</f>
        <v/>
      </c>
      <c r="D369" s="26">
        <f>COUNTIF('Grade 3 Boys'!G:G, 'Individual Points Summary'!A369)</f>
        <v>2</v>
      </c>
    </row>
    <row r="370" spans="1:4" ht="15" hidden="1" x14ac:dyDescent="0.25">
      <c r="A370" s="63" t="s">
        <v>3643</v>
      </c>
      <c r="B370" s="16">
        <f>SUMIF('Grade 3 Boys'!G:G, 'Individual Points Summary'!A370, 'Grade 3 Boys'!F:F)</f>
        <v>131</v>
      </c>
      <c r="C370" s="26" t="str">
        <f>IF(D370 =E$2, RANK(B370, B$248:B$336, 1), "")</f>
        <v/>
      </c>
      <c r="D370" s="26">
        <f>COUNTIF('Grade 3 Boys'!G:G, 'Individual Points Summary'!A370)</f>
        <v>2</v>
      </c>
    </row>
    <row r="371" spans="1:4" ht="15" hidden="1" x14ac:dyDescent="0.25">
      <c r="A371" s="63" t="s">
        <v>3697</v>
      </c>
      <c r="B371" s="16">
        <f>SUMIF('Grade 3 Boys'!G:G, 'Individual Points Summary'!A371, 'Grade 3 Boys'!F:F)</f>
        <v>144</v>
      </c>
      <c r="C371" s="26" t="str">
        <f>IF(D371 =E$2, RANK(B371, B$248:B$336, 1), "")</f>
        <v/>
      </c>
      <c r="D371" s="26">
        <f>COUNTIF('Grade 3 Boys'!G:G, 'Individual Points Summary'!A371)</f>
        <v>2</v>
      </c>
    </row>
    <row r="372" spans="1:4" ht="15" hidden="1" x14ac:dyDescent="0.25">
      <c r="A372" s="63" t="s">
        <v>1204</v>
      </c>
      <c r="B372" s="16">
        <f>SUMIF('Grade 3 Boys'!G:G, 'Individual Points Summary'!A372, 'Grade 3 Boys'!F:F)</f>
        <v>151</v>
      </c>
      <c r="C372" s="26" t="str">
        <f>IF(D372 =E$2, RANK(B372, B$248:B$336, 1), "")</f>
        <v/>
      </c>
      <c r="D372" s="26">
        <f>COUNTIF('Grade 3 Boys'!G:G, 'Individual Points Summary'!A372)</f>
        <v>2</v>
      </c>
    </row>
    <row r="373" spans="1:4" ht="15" hidden="1" x14ac:dyDescent="0.25">
      <c r="A373" s="63" t="s">
        <v>3660</v>
      </c>
      <c r="B373" s="16">
        <f>SUMIF('Grade 3 Boys'!G:G, 'Individual Points Summary'!A373, 'Grade 3 Boys'!F:F)</f>
        <v>166</v>
      </c>
      <c r="C373" s="26" t="str">
        <f>IF(D373 =E$2, RANK(B373, B$248:B$336, 1), "")</f>
        <v/>
      </c>
      <c r="D373" s="26">
        <f>COUNTIF('Grade 3 Boys'!G:G, 'Individual Points Summary'!A373)</f>
        <v>2</v>
      </c>
    </row>
    <row r="374" spans="1:4" ht="15" hidden="1" x14ac:dyDescent="0.25">
      <c r="A374" s="63" t="s">
        <v>3621</v>
      </c>
      <c r="B374" s="16">
        <f>SUMIF('Grade 3 Boys'!G:G, 'Individual Points Summary'!A374, 'Grade 3 Boys'!F:F)</f>
        <v>169</v>
      </c>
      <c r="C374" s="26" t="str">
        <f>IF(D374 =E$2, RANK(B374, B$248:B$336, 1), "")</f>
        <v/>
      </c>
      <c r="D374" s="26">
        <f>COUNTIF('Grade 3 Boys'!G:G, 'Individual Points Summary'!A374)</f>
        <v>2</v>
      </c>
    </row>
    <row r="375" spans="1:4" ht="15" hidden="1" x14ac:dyDescent="0.25">
      <c r="A375" s="63" t="s">
        <v>3606</v>
      </c>
      <c r="B375" s="16">
        <f>SUMIF('Grade 3 Boys'!G:G, 'Individual Points Summary'!A375, 'Grade 3 Boys'!F:F)</f>
        <v>174</v>
      </c>
      <c r="C375" s="26" t="str">
        <f>IF(D375 =E$2, RANK(B375, B$248:B$336, 1), "")</f>
        <v/>
      </c>
      <c r="D375" s="26">
        <f>COUNTIF('Grade 3 Boys'!G:G, 'Individual Points Summary'!A375)</f>
        <v>2</v>
      </c>
    </row>
    <row r="376" spans="1:4" ht="15" hidden="1" x14ac:dyDescent="0.25">
      <c r="A376" s="63" t="s">
        <v>3779</v>
      </c>
      <c r="B376" s="16">
        <f>SUMIF('Grade 3 Boys'!G:G, 'Individual Points Summary'!A376, 'Grade 3 Boys'!F:F)</f>
        <v>176</v>
      </c>
      <c r="C376" s="26" t="str">
        <f>IF(D376 =E$2, RANK(B376, B$248:B$336, 1), "")</f>
        <v/>
      </c>
      <c r="D376" s="26">
        <f>COUNTIF('Grade 3 Boys'!G:G, 'Individual Points Summary'!A376)</f>
        <v>2</v>
      </c>
    </row>
    <row r="377" spans="1:4" ht="15" hidden="1" x14ac:dyDescent="0.25">
      <c r="A377" s="63" t="s">
        <v>3742</v>
      </c>
      <c r="B377" s="16">
        <f>SUMIF('Grade 3 Boys'!G:G, 'Individual Points Summary'!A377, 'Grade 3 Boys'!F:F)</f>
        <v>183</v>
      </c>
      <c r="C377" s="26" t="str">
        <f>IF(D377 =E$2, RANK(B377, B$248:B$336, 1), "")</f>
        <v/>
      </c>
      <c r="D377" s="26">
        <f>COUNTIF('Grade 3 Boys'!G:G, 'Individual Points Summary'!A377)</f>
        <v>2</v>
      </c>
    </row>
    <row r="378" spans="1:4" ht="15" hidden="1" x14ac:dyDescent="0.25">
      <c r="A378" s="63" t="s">
        <v>3560</v>
      </c>
      <c r="B378" s="16">
        <f>SUMIF('Grade 3 Boys'!G:G, 'Individual Points Summary'!A378, 'Grade 3 Boys'!F:F)</f>
        <v>184</v>
      </c>
      <c r="C378" s="26" t="str">
        <f>IF(D378 =E$2, RANK(B378, B$248:B$336, 1), "")</f>
        <v/>
      </c>
      <c r="D378" s="26">
        <f>COUNTIF('Grade 3 Boys'!G:G, 'Individual Points Summary'!A378)</f>
        <v>2</v>
      </c>
    </row>
    <row r="379" spans="1:4" ht="15" hidden="1" x14ac:dyDescent="0.25">
      <c r="A379" s="63" t="s">
        <v>3696</v>
      </c>
      <c r="B379" s="16">
        <f>SUMIF('Grade 3 Boys'!G:G, 'Individual Points Summary'!A379, 'Grade 3 Boys'!F:F)</f>
        <v>193</v>
      </c>
      <c r="C379" s="26" t="str">
        <f>IF(D379 =E$2, RANK(B379, B$248:B$336, 1), "")</f>
        <v/>
      </c>
      <c r="D379" s="26">
        <f>COUNTIF('Grade 3 Boys'!G:G, 'Individual Points Summary'!A379)</f>
        <v>2</v>
      </c>
    </row>
    <row r="380" spans="1:4" ht="15" hidden="1" x14ac:dyDescent="0.25">
      <c r="A380" s="63" t="s">
        <v>3799</v>
      </c>
      <c r="B380" s="16">
        <f>SUMIF('Grade 3 Boys'!G:G, 'Individual Points Summary'!A380, 'Grade 3 Boys'!F:F)</f>
        <v>195</v>
      </c>
      <c r="C380" s="26" t="str">
        <f>IF(D380 =E$2, RANK(B380, B$248:B$336, 1), "")</f>
        <v/>
      </c>
      <c r="D380" s="26">
        <f>COUNTIF('Grade 3 Boys'!G:G, 'Individual Points Summary'!A380)</f>
        <v>2</v>
      </c>
    </row>
    <row r="381" spans="1:4" ht="15" hidden="1" x14ac:dyDescent="0.25">
      <c r="A381" s="63" t="s">
        <v>3714</v>
      </c>
      <c r="B381" s="16">
        <f>SUMIF('Grade 3 Boys'!G:G, 'Individual Points Summary'!A381, 'Grade 3 Boys'!F:F)</f>
        <v>199</v>
      </c>
      <c r="C381" s="26" t="str">
        <f>IF(D381 =E$2, RANK(B381, B$248:B$336, 1), "")</f>
        <v/>
      </c>
      <c r="D381" s="26">
        <f>COUNTIF('Grade 3 Boys'!G:G, 'Individual Points Summary'!A381)</f>
        <v>2</v>
      </c>
    </row>
    <row r="382" spans="1:4" ht="15" hidden="1" x14ac:dyDescent="0.25">
      <c r="A382" s="63" t="s">
        <v>3664</v>
      </c>
      <c r="B382" s="16">
        <f>SUMIF('Grade 3 Boys'!G:G, 'Individual Points Summary'!A382, 'Grade 3 Boys'!F:F)</f>
        <v>200</v>
      </c>
      <c r="C382" s="26" t="str">
        <f>IF(D382 =E$2, RANK(B382, B$248:B$336, 1), "")</f>
        <v/>
      </c>
      <c r="D382" s="26">
        <f>COUNTIF('Grade 3 Boys'!G:G, 'Individual Points Summary'!A382)</f>
        <v>2</v>
      </c>
    </row>
    <row r="383" spans="1:4" ht="15" hidden="1" x14ac:dyDescent="0.25">
      <c r="A383" s="63" t="s">
        <v>3713</v>
      </c>
      <c r="B383" s="16">
        <f>SUMIF('Grade 3 Boys'!G:G, 'Individual Points Summary'!A383, 'Grade 3 Boys'!F:F)</f>
        <v>204</v>
      </c>
      <c r="C383" s="26" t="str">
        <f>IF(D383 =E$2, RANK(B383, B$248:B$336, 1), "")</f>
        <v/>
      </c>
      <c r="D383" s="26">
        <f>COUNTIF('Grade 3 Boys'!G:G, 'Individual Points Summary'!A383)</f>
        <v>2</v>
      </c>
    </row>
    <row r="384" spans="1:4" ht="15" hidden="1" x14ac:dyDescent="0.25">
      <c r="A384" s="63" t="s">
        <v>3633</v>
      </c>
      <c r="B384" s="16">
        <f>SUMIF('Grade 3 Boys'!G:G, 'Individual Points Summary'!A384, 'Grade 3 Boys'!F:F)</f>
        <v>205</v>
      </c>
      <c r="C384" s="26" t="str">
        <f>IF(D384 =E$2, RANK(B384, B$248:B$336, 1), "")</f>
        <v/>
      </c>
      <c r="D384" s="26">
        <f>COUNTIF('Grade 3 Boys'!G:G, 'Individual Points Summary'!A384)</f>
        <v>2</v>
      </c>
    </row>
    <row r="385" spans="1:4" ht="15" hidden="1" x14ac:dyDescent="0.25">
      <c r="A385" s="63" t="s">
        <v>3711</v>
      </c>
      <c r="B385" s="16">
        <f>SUMIF('Grade 3 Boys'!G:G, 'Individual Points Summary'!A385, 'Grade 3 Boys'!F:F)</f>
        <v>207</v>
      </c>
      <c r="C385" s="26" t="str">
        <f>IF(D385 =E$2, RANK(B385, B$248:B$336, 1), "")</f>
        <v/>
      </c>
      <c r="D385" s="26">
        <f>COUNTIF('Grade 3 Boys'!G:G, 'Individual Points Summary'!A385)</f>
        <v>2</v>
      </c>
    </row>
    <row r="386" spans="1:4" ht="15" hidden="1" x14ac:dyDescent="0.25">
      <c r="A386" s="63" t="s">
        <v>3688</v>
      </c>
      <c r="B386" s="16">
        <f>SUMIF('Grade 3 Boys'!G:G, 'Individual Points Summary'!A386, 'Grade 3 Boys'!F:F)</f>
        <v>214</v>
      </c>
      <c r="C386" s="26" t="str">
        <f>IF(D386 =E$2, RANK(B386, B$248:B$336, 1), "")</f>
        <v/>
      </c>
      <c r="D386" s="26">
        <f>COUNTIF('Grade 3 Boys'!G:G, 'Individual Points Summary'!A386)</f>
        <v>2</v>
      </c>
    </row>
    <row r="387" spans="1:4" ht="15" hidden="1" x14ac:dyDescent="0.25">
      <c r="A387" s="63" t="s">
        <v>3708</v>
      </c>
      <c r="B387" s="16">
        <f>SUMIF('Grade 3 Boys'!G:G, 'Individual Points Summary'!A387, 'Grade 3 Boys'!F:F)</f>
        <v>216</v>
      </c>
      <c r="C387" s="26" t="str">
        <f>IF(D387 =E$2, RANK(B387, B$248:B$336, 1), "")</f>
        <v/>
      </c>
      <c r="D387" s="26">
        <f>COUNTIF('Grade 3 Boys'!G:G, 'Individual Points Summary'!A387)</f>
        <v>2</v>
      </c>
    </row>
    <row r="388" spans="1:4" ht="15" hidden="1" x14ac:dyDescent="0.25">
      <c r="A388" s="63" t="s">
        <v>3785</v>
      </c>
      <c r="B388" s="16">
        <f>SUMIF('Grade 3 Boys'!G:G, 'Individual Points Summary'!A388, 'Grade 3 Boys'!F:F)</f>
        <v>221</v>
      </c>
      <c r="C388" s="26" t="str">
        <f>IF(D388 =E$2, RANK(B388, B$248:B$336, 1), "")</f>
        <v/>
      </c>
      <c r="D388" s="26">
        <f>COUNTIF('Grade 3 Boys'!G:G, 'Individual Points Summary'!A388)</f>
        <v>2</v>
      </c>
    </row>
    <row r="389" spans="1:4" ht="15" hidden="1" x14ac:dyDescent="0.25">
      <c r="A389" s="63" t="s">
        <v>3686</v>
      </c>
      <c r="B389" s="16">
        <f>SUMIF('Grade 3 Boys'!G:G, 'Individual Points Summary'!A389, 'Grade 3 Boys'!F:F)</f>
        <v>227</v>
      </c>
      <c r="C389" s="26" t="str">
        <f>IF(D389 =E$2, RANK(B389, B$248:B$336, 1), "")</f>
        <v/>
      </c>
      <c r="D389" s="26">
        <f>COUNTIF('Grade 3 Boys'!G:G, 'Individual Points Summary'!A389)</f>
        <v>2</v>
      </c>
    </row>
    <row r="390" spans="1:4" ht="15" hidden="1" x14ac:dyDescent="0.25">
      <c r="A390" s="63" t="s">
        <v>3613</v>
      </c>
      <c r="B390" s="16">
        <f>SUMIF('Grade 3 Boys'!G:G, 'Individual Points Summary'!A390, 'Grade 3 Boys'!F:F)</f>
        <v>230</v>
      </c>
      <c r="C390" s="26" t="str">
        <f>IF(D390 =E$2, RANK(B390, B$248:B$336, 1), "")</f>
        <v/>
      </c>
      <c r="D390" s="26">
        <f>COUNTIF('Grade 3 Boys'!G:G, 'Individual Points Summary'!A390)</f>
        <v>2</v>
      </c>
    </row>
    <row r="391" spans="1:4" ht="15" hidden="1" x14ac:dyDescent="0.25">
      <c r="A391" s="63" t="s">
        <v>3677</v>
      </c>
      <c r="B391" s="16">
        <f>SUMIF('Grade 3 Boys'!G:G, 'Individual Points Summary'!A391, 'Grade 3 Boys'!F:F)</f>
        <v>230</v>
      </c>
      <c r="C391" s="26" t="str">
        <f>IF(D391 =E$2, RANK(B391, B$248:B$336, 1), "")</f>
        <v/>
      </c>
      <c r="D391" s="26">
        <f>COUNTIF('Grade 3 Boys'!G:G, 'Individual Points Summary'!A391)</f>
        <v>2</v>
      </c>
    </row>
    <row r="392" spans="1:4" ht="15" hidden="1" x14ac:dyDescent="0.25">
      <c r="A392" s="63" t="s">
        <v>3567</v>
      </c>
      <c r="B392" s="16">
        <f>SUMIF('Grade 3 Boys'!G:G, 'Individual Points Summary'!A392, 'Grade 3 Boys'!F:F)</f>
        <v>233</v>
      </c>
      <c r="C392" s="26" t="str">
        <f>IF(D392 =E$2, RANK(B392, B$248:B$336, 1), "")</f>
        <v/>
      </c>
      <c r="D392" s="26">
        <f>COUNTIF('Grade 3 Boys'!G:G, 'Individual Points Summary'!A392)</f>
        <v>2</v>
      </c>
    </row>
    <row r="393" spans="1:4" ht="15" hidden="1" x14ac:dyDescent="0.25">
      <c r="A393" s="63" t="s">
        <v>3574</v>
      </c>
      <c r="B393" s="16">
        <f>SUMIF('Grade 3 Boys'!G:G, 'Individual Points Summary'!A393, 'Grade 3 Boys'!F:F)</f>
        <v>255</v>
      </c>
      <c r="C393" s="26" t="str">
        <f>IF(D393 =E$2, RANK(B393, B$248:B$336, 1), "")</f>
        <v/>
      </c>
      <c r="D393" s="26">
        <f>COUNTIF('Grade 3 Boys'!G:G, 'Individual Points Summary'!A393)</f>
        <v>2</v>
      </c>
    </row>
    <row r="394" spans="1:4" ht="15" hidden="1" x14ac:dyDescent="0.25">
      <c r="A394" s="63" t="s">
        <v>3640</v>
      </c>
      <c r="B394" s="16">
        <f>SUMIF('Grade 3 Boys'!G:G, 'Individual Points Summary'!A394, 'Grade 3 Boys'!F:F)</f>
        <v>258</v>
      </c>
      <c r="C394" s="26" t="str">
        <f>IF(D394 =E$2, RANK(B394, B$248:B$336, 1), "")</f>
        <v/>
      </c>
      <c r="D394" s="26">
        <f>COUNTIF('Grade 3 Boys'!G:G, 'Individual Points Summary'!A394)</f>
        <v>2</v>
      </c>
    </row>
    <row r="395" spans="1:4" ht="15" hidden="1" x14ac:dyDescent="0.25">
      <c r="A395" s="63" t="s">
        <v>3789</v>
      </c>
      <c r="B395" s="16">
        <f>SUMIF('Grade 3 Boys'!G:G, 'Individual Points Summary'!A395, 'Grade 3 Boys'!F:F)</f>
        <v>271</v>
      </c>
      <c r="C395" s="26" t="str">
        <f>IF(D395 =E$2, RANK(B395, B$248:B$336, 1), "")</f>
        <v/>
      </c>
      <c r="D395" s="26">
        <f>COUNTIF('Grade 3 Boys'!G:G, 'Individual Points Summary'!A395)</f>
        <v>2</v>
      </c>
    </row>
    <row r="396" spans="1:4" ht="15" hidden="1" x14ac:dyDescent="0.25">
      <c r="A396" s="63" t="s">
        <v>3654</v>
      </c>
      <c r="B396" s="16">
        <f>SUMIF('Grade 3 Boys'!G:G, 'Individual Points Summary'!A396, 'Grade 3 Boys'!F:F)</f>
        <v>276</v>
      </c>
      <c r="C396" s="26" t="str">
        <f>IF(D396 =E$2, RANK(B396, B$248:B$336, 1), "")</f>
        <v/>
      </c>
      <c r="D396" s="26">
        <f>COUNTIF('Grade 3 Boys'!G:G, 'Individual Points Summary'!A396)</f>
        <v>2</v>
      </c>
    </row>
    <row r="397" spans="1:4" ht="15" hidden="1" x14ac:dyDescent="0.25">
      <c r="A397" s="63" t="s">
        <v>3667</v>
      </c>
      <c r="B397" s="16">
        <f>SUMIF('Grade 3 Boys'!G:G, 'Individual Points Summary'!A397, 'Grade 3 Boys'!F:F)</f>
        <v>280</v>
      </c>
      <c r="C397" s="26" t="str">
        <f>IF(D397 =E$2, RANK(B397, B$248:B$336, 1), "")</f>
        <v/>
      </c>
      <c r="D397" s="26">
        <f>COUNTIF('Grade 3 Boys'!G:G, 'Individual Points Summary'!A397)</f>
        <v>2</v>
      </c>
    </row>
    <row r="398" spans="1:4" ht="15" hidden="1" x14ac:dyDescent="0.25">
      <c r="A398" s="63" t="s">
        <v>3565</v>
      </c>
      <c r="B398" s="16">
        <f>SUMIF('Grade 3 Boys'!G:G, 'Individual Points Summary'!A398, 'Grade 3 Boys'!F:F)</f>
        <v>284</v>
      </c>
      <c r="C398" s="26" t="str">
        <f>IF(D398 =E$2, RANK(B398, B$248:B$336, 1), "")</f>
        <v/>
      </c>
      <c r="D398" s="26">
        <f>COUNTIF('Grade 3 Boys'!G:G, 'Individual Points Summary'!A398)</f>
        <v>2</v>
      </c>
    </row>
    <row r="399" spans="1:4" ht="15" hidden="1" x14ac:dyDescent="0.25">
      <c r="A399" s="63" t="s">
        <v>3671</v>
      </c>
      <c r="B399" s="16">
        <f>SUMIF('Grade 3 Boys'!G:G, 'Individual Points Summary'!A399, 'Grade 3 Boys'!F:F)</f>
        <v>286</v>
      </c>
      <c r="C399" s="26" t="str">
        <f>IF(D399 =E$2, RANK(B399, B$248:B$336, 1), "")</f>
        <v/>
      </c>
      <c r="D399" s="26">
        <f>COUNTIF('Grade 3 Boys'!G:G, 'Individual Points Summary'!A399)</f>
        <v>2</v>
      </c>
    </row>
    <row r="400" spans="1:4" ht="15" hidden="1" x14ac:dyDescent="0.25">
      <c r="A400" s="63" t="s">
        <v>3755</v>
      </c>
      <c r="B400" s="16">
        <f>SUMIF('Grade 3 Boys'!G:G, 'Individual Points Summary'!A400, 'Grade 3 Boys'!F:F)</f>
        <v>291</v>
      </c>
      <c r="C400" s="26" t="str">
        <f>IF(D400 =E$2, RANK(B400, B$248:B$336, 1), "")</f>
        <v/>
      </c>
      <c r="D400" s="26">
        <f>COUNTIF('Grade 3 Boys'!G:G, 'Individual Points Summary'!A400)</f>
        <v>2</v>
      </c>
    </row>
    <row r="401" spans="1:4" ht="15" hidden="1" x14ac:dyDescent="0.25">
      <c r="A401" s="63" t="s">
        <v>3548</v>
      </c>
      <c r="B401" s="16">
        <f>SUMIF('Grade 3 Boys'!G:G, 'Individual Points Summary'!A401, 'Grade 3 Boys'!F:F)</f>
        <v>292</v>
      </c>
      <c r="C401" s="26" t="str">
        <f>IF(D401 =E$2, RANK(B401, B$248:B$336, 1), "")</f>
        <v/>
      </c>
      <c r="D401" s="26">
        <f>COUNTIF('Grade 3 Boys'!G:G, 'Individual Points Summary'!A401)</f>
        <v>2</v>
      </c>
    </row>
    <row r="402" spans="1:4" ht="15" hidden="1" x14ac:dyDescent="0.25">
      <c r="A402" s="63" t="s">
        <v>3641</v>
      </c>
      <c r="B402" s="16">
        <f>SUMIF('Grade 3 Boys'!G:G, 'Individual Points Summary'!A402, 'Grade 3 Boys'!F:F)</f>
        <v>297</v>
      </c>
      <c r="C402" s="26" t="str">
        <f>IF(D402 =E$2, RANK(B402, B$248:B$336, 1), "")</f>
        <v/>
      </c>
      <c r="D402" s="26">
        <f>COUNTIF('Grade 3 Boys'!G:G, 'Individual Points Summary'!A402)</f>
        <v>2</v>
      </c>
    </row>
    <row r="403" spans="1:4" ht="15" hidden="1" x14ac:dyDescent="0.25">
      <c r="A403" s="63" t="s">
        <v>3791</v>
      </c>
      <c r="B403" s="16">
        <f>SUMIF('Grade 3 Boys'!G:G, 'Individual Points Summary'!A403, 'Grade 3 Boys'!F:F)</f>
        <v>297</v>
      </c>
      <c r="C403" s="26" t="str">
        <f>IF(D403 =E$2, RANK(B403, B$248:B$336, 1), "")</f>
        <v/>
      </c>
      <c r="D403" s="26">
        <f>COUNTIF('Grade 3 Boys'!G:G, 'Individual Points Summary'!A403)</f>
        <v>2</v>
      </c>
    </row>
    <row r="404" spans="1:4" ht="15" hidden="1" x14ac:dyDescent="0.25">
      <c r="A404" s="63" t="s">
        <v>3556</v>
      </c>
      <c r="B404" s="16">
        <f>SUMIF('Grade 3 Boys'!G:G, 'Individual Points Summary'!A404, 'Grade 3 Boys'!F:F)</f>
        <v>301</v>
      </c>
      <c r="C404" s="26" t="str">
        <f>IF(D404 =E$2, RANK(B404, B$248:B$336, 1), "")</f>
        <v/>
      </c>
      <c r="D404" s="26">
        <f>COUNTIF('Grade 3 Boys'!G:G, 'Individual Points Summary'!A404)</f>
        <v>2</v>
      </c>
    </row>
    <row r="405" spans="1:4" ht="15" hidden="1" x14ac:dyDescent="0.25">
      <c r="A405" s="63" t="s">
        <v>3607</v>
      </c>
      <c r="B405" s="16">
        <f>SUMIF('Grade 3 Boys'!G:G, 'Individual Points Summary'!A405, 'Grade 3 Boys'!F:F)</f>
        <v>303</v>
      </c>
      <c r="C405" s="26" t="str">
        <f>IF(D405 =E$2, RANK(B405, B$248:B$336, 1), "")</f>
        <v/>
      </c>
      <c r="D405" s="26">
        <f>COUNTIF('Grade 3 Boys'!G:G, 'Individual Points Summary'!A405)</f>
        <v>2</v>
      </c>
    </row>
    <row r="406" spans="1:4" ht="15" hidden="1" x14ac:dyDescent="0.25">
      <c r="A406" s="63" t="s">
        <v>3699</v>
      </c>
      <c r="B406" s="16">
        <f>SUMIF('Grade 3 Boys'!G:G, 'Individual Points Summary'!A406, 'Grade 3 Boys'!F:F)</f>
        <v>306</v>
      </c>
      <c r="C406" s="26" t="str">
        <f>IF(D406 =E$2, RANK(B406, B$248:B$336, 1), "")</f>
        <v/>
      </c>
      <c r="D406" s="26">
        <f>COUNTIF('Grade 3 Boys'!G:G, 'Individual Points Summary'!A406)</f>
        <v>2</v>
      </c>
    </row>
    <row r="407" spans="1:4" ht="15" hidden="1" x14ac:dyDescent="0.25">
      <c r="A407" s="63" t="s">
        <v>3748</v>
      </c>
      <c r="B407" s="16">
        <f>SUMIF('Grade 3 Boys'!G:G, 'Individual Points Summary'!A407, 'Grade 3 Boys'!F:F)</f>
        <v>312</v>
      </c>
      <c r="C407" s="26" t="str">
        <f>IF(D407 =E$2, RANK(B407, B$248:B$336, 1), "")</f>
        <v/>
      </c>
      <c r="D407" s="26">
        <f>COUNTIF('Grade 3 Boys'!G:G, 'Individual Points Summary'!A407)</f>
        <v>2</v>
      </c>
    </row>
    <row r="408" spans="1:4" ht="15" hidden="1" x14ac:dyDescent="0.25">
      <c r="A408" s="63" t="s">
        <v>3744</v>
      </c>
      <c r="B408" s="16">
        <f>SUMIF('Grade 3 Boys'!G:G, 'Individual Points Summary'!A408, 'Grade 3 Boys'!F:F)</f>
        <v>315</v>
      </c>
      <c r="C408" s="26" t="str">
        <f>IF(D408 =E$2, RANK(B408, B$248:B$336, 1), "")</f>
        <v/>
      </c>
      <c r="D408" s="26">
        <f>COUNTIF('Grade 3 Boys'!G:G, 'Individual Points Summary'!A408)</f>
        <v>2</v>
      </c>
    </row>
    <row r="409" spans="1:4" ht="15" hidden="1" x14ac:dyDescent="0.25">
      <c r="A409" s="63" t="s">
        <v>3746</v>
      </c>
      <c r="B409" s="16">
        <f>SUMIF('Grade 3 Boys'!G:G, 'Individual Points Summary'!A409, 'Grade 3 Boys'!F:F)</f>
        <v>318</v>
      </c>
      <c r="C409" s="26" t="str">
        <f>IF(D409 =E$2, RANK(B409, B$248:B$336, 1), "")</f>
        <v/>
      </c>
      <c r="D409" s="26">
        <f>COUNTIF('Grade 3 Boys'!G:G, 'Individual Points Summary'!A409)</f>
        <v>2</v>
      </c>
    </row>
    <row r="410" spans="1:4" ht="15" hidden="1" x14ac:dyDescent="0.25">
      <c r="A410" s="63" t="s">
        <v>3541</v>
      </c>
      <c r="B410" s="16">
        <f>SUMIF('Grade 3 Boys'!G:G, 'Individual Points Summary'!A410, 'Grade 3 Boys'!F:F)</f>
        <v>319</v>
      </c>
      <c r="C410" s="26" t="str">
        <f>IF(D410 =E$2, RANK(B410, B$248:B$336, 1), "")</f>
        <v/>
      </c>
      <c r="D410" s="26">
        <f>COUNTIF('Grade 3 Boys'!G:G, 'Individual Points Summary'!A410)</f>
        <v>2</v>
      </c>
    </row>
    <row r="411" spans="1:4" ht="15" hidden="1" x14ac:dyDescent="0.25">
      <c r="A411" s="63" t="s">
        <v>3683</v>
      </c>
      <c r="B411" s="16">
        <f>SUMIF('Grade 3 Boys'!G:G, 'Individual Points Summary'!A411, 'Grade 3 Boys'!F:F)</f>
        <v>345</v>
      </c>
      <c r="C411" s="26" t="str">
        <f>IF(D411 =E$2, RANK(B411, B$248:B$336, 1), "")</f>
        <v/>
      </c>
      <c r="D411" s="26">
        <f>COUNTIF('Grade 3 Boys'!G:G, 'Individual Points Summary'!A411)</f>
        <v>2</v>
      </c>
    </row>
    <row r="412" spans="1:4" ht="15" hidden="1" x14ac:dyDescent="0.25">
      <c r="A412" s="63" t="s">
        <v>3596</v>
      </c>
      <c r="B412" s="16">
        <f>SUMIF('Grade 3 Boys'!G:G, 'Individual Points Summary'!A412, 'Grade 3 Boys'!F:F)</f>
        <v>347</v>
      </c>
      <c r="C412" s="26" t="str">
        <f>IF(D412 =E$2, RANK(B412, B$248:B$336, 1), "")</f>
        <v/>
      </c>
      <c r="D412" s="26">
        <f>COUNTIF('Grade 3 Boys'!G:G, 'Individual Points Summary'!A412)</f>
        <v>2</v>
      </c>
    </row>
    <row r="413" spans="1:4" ht="15" hidden="1" x14ac:dyDescent="0.25">
      <c r="A413" s="63" t="s">
        <v>3738</v>
      </c>
      <c r="B413" s="16">
        <f>SUMIF('Grade 3 Boys'!G:G, 'Individual Points Summary'!A413, 'Grade 3 Boys'!F:F)</f>
        <v>361</v>
      </c>
      <c r="C413" s="26" t="str">
        <f>IF(D413 =E$2, RANK(B413, B$248:B$336, 1), "")</f>
        <v/>
      </c>
      <c r="D413" s="26">
        <f>COUNTIF('Grade 3 Boys'!G:G, 'Individual Points Summary'!A413)</f>
        <v>2</v>
      </c>
    </row>
    <row r="414" spans="1:4" ht="15" hidden="1" x14ac:dyDescent="0.25">
      <c r="A414" s="63" t="s">
        <v>3682</v>
      </c>
      <c r="B414" s="16">
        <f>SUMIF('Grade 3 Boys'!G:G, 'Individual Points Summary'!A414, 'Grade 3 Boys'!F:F)</f>
        <v>362</v>
      </c>
      <c r="C414" s="26" t="str">
        <f>IF(D414 =E$2, RANK(B414, B$248:B$336, 1), "")</f>
        <v/>
      </c>
      <c r="D414" s="26">
        <f>COUNTIF('Grade 3 Boys'!G:G, 'Individual Points Summary'!A414)</f>
        <v>2</v>
      </c>
    </row>
    <row r="415" spans="1:4" ht="15" hidden="1" x14ac:dyDescent="0.25">
      <c r="A415" s="63" t="s">
        <v>3676</v>
      </c>
      <c r="B415" s="16">
        <f>SUMIF('Grade 3 Boys'!G:G, 'Individual Points Summary'!A415, 'Grade 3 Boys'!F:F)</f>
        <v>366</v>
      </c>
      <c r="C415" s="26" t="str">
        <f>IF(D415 =E$2, RANK(B415, B$248:B$336, 1), "")</f>
        <v/>
      </c>
      <c r="D415" s="26">
        <f>COUNTIF('Grade 3 Boys'!G:G, 'Individual Points Summary'!A415)</f>
        <v>2</v>
      </c>
    </row>
    <row r="416" spans="1:4" ht="15" hidden="1" x14ac:dyDescent="0.25">
      <c r="A416" s="63" t="s">
        <v>3542</v>
      </c>
      <c r="B416" s="16">
        <f>SUMIF('Grade 3 Boys'!G:G, 'Individual Points Summary'!A416, 'Grade 3 Boys'!F:F)</f>
        <v>377</v>
      </c>
      <c r="C416" s="26" t="str">
        <f>IF(D416 =E$2, RANK(B416, B$248:B$336, 1), "")</f>
        <v/>
      </c>
      <c r="D416" s="26">
        <f>COUNTIF('Grade 3 Boys'!G:G, 'Individual Points Summary'!A416)</f>
        <v>2</v>
      </c>
    </row>
    <row r="417" spans="1:4" ht="15" hidden="1" x14ac:dyDescent="0.25">
      <c r="A417" s="63" t="s">
        <v>3745</v>
      </c>
      <c r="B417" s="16">
        <f>SUMIF('Grade 3 Boys'!G:G, 'Individual Points Summary'!A417, 'Grade 3 Boys'!F:F)</f>
        <v>386</v>
      </c>
      <c r="C417" s="26" t="str">
        <f>IF(D417 =E$2, RANK(B417, B$248:B$336, 1), "")</f>
        <v/>
      </c>
      <c r="D417" s="26">
        <f>COUNTIF('Grade 3 Boys'!G:G, 'Individual Points Summary'!A417)</f>
        <v>2</v>
      </c>
    </row>
    <row r="418" spans="1:4" ht="15" hidden="1" x14ac:dyDescent="0.25">
      <c r="A418" s="63" t="s">
        <v>3658</v>
      </c>
      <c r="B418" s="16">
        <f>SUMIF('Grade 3 Boys'!G:G, 'Individual Points Summary'!A418, 'Grade 3 Boys'!F:F)</f>
        <v>390</v>
      </c>
      <c r="C418" s="26" t="str">
        <f>IF(D418 =E$2, RANK(B418, B$248:B$336, 1), "")</f>
        <v/>
      </c>
      <c r="D418" s="26">
        <f>COUNTIF('Grade 3 Boys'!G:G, 'Individual Points Summary'!A418)</f>
        <v>2</v>
      </c>
    </row>
    <row r="419" spans="1:4" ht="15" hidden="1" x14ac:dyDescent="0.25">
      <c r="A419" s="63" t="s">
        <v>3543</v>
      </c>
      <c r="B419" s="16">
        <f>SUMIF('Grade 3 Boys'!G:G, 'Individual Points Summary'!A419, 'Grade 3 Boys'!F:F)</f>
        <v>392</v>
      </c>
      <c r="C419" s="26" t="str">
        <f>IF(D419 =E$2, RANK(B419, B$248:B$336, 1), "")</f>
        <v/>
      </c>
      <c r="D419" s="26">
        <f>COUNTIF('Grade 3 Boys'!G:G, 'Individual Points Summary'!A419)</f>
        <v>2</v>
      </c>
    </row>
    <row r="420" spans="1:4" ht="15" hidden="1" x14ac:dyDescent="0.25">
      <c r="A420" s="63" t="s">
        <v>3554</v>
      </c>
      <c r="B420" s="16">
        <f>SUMIF('Grade 3 Boys'!G:G, 'Individual Points Summary'!A420, 'Grade 3 Boys'!F:F)</f>
        <v>393</v>
      </c>
      <c r="C420" s="26" t="str">
        <f>IF(D420 =E$2, RANK(B420, B$248:B$336, 1), "")</f>
        <v/>
      </c>
      <c r="D420" s="26">
        <f>COUNTIF('Grade 3 Boys'!G:G, 'Individual Points Summary'!A420)</f>
        <v>2</v>
      </c>
    </row>
    <row r="421" spans="1:4" ht="15" hidden="1" x14ac:dyDescent="0.25">
      <c r="A421" s="63" t="s">
        <v>3598</v>
      </c>
      <c r="B421" s="16">
        <f>SUMIF('Grade 3 Boys'!G:G, 'Individual Points Summary'!A421, 'Grade 3 Boys'!F:F)</f>
        <v>402</v>
      </c>
      <c r="C421" s="26" t="str">
        <f>IF(D421 =E$2, RANK(B421, B$248:B$336, 1), "")</f>
        <v/>
      </c>
      <c r="D421" s="26">
        <f>COUNTIF('Grade 3 Boys'!G:G, 'Individual Points Summary'!A421)</f>
        <v>2</v>
      </c>
    </row>
    <row r="422" spans="1:4" ht="15" hidden="1" x14ac:dyDescent="0.25">
      <c r="A422" s="63" t="s">
        <v>3552</v>
      </c>
      <c r="B422" s="16">
        <f>SUMIF('Grade 3 Boys'!G:G, 'Individual Points Summary'!A422, 'Grade 3 Boys'!F:F)</f>
        <v>410</v>
      </c>
      <c r="C422" s="26" t="str">
        <f>IF(D422 =E$2, RANK(B422, B$248:B$336, 1), "")</f>
        <v/>
      </c>
      <c r="D422" s="26">
        <f>COUNTIF('Grade 3 Boys'!G:G, 'Individual Points Summary'!A422)</f>
        <v>2</v>
      </c>
    </row>
    <row r="423" spans="1:4" ht="15" hidden="1" x14ac:dyDescent="0.25">
      <c r="A423" s="63" t="s">
        <v>3700</v>
      </c>
      <c r="B423" s="16">
        <f>SUMIF('Grade 3 Boys'!G:G, 'Individual Points Summary'!A423, 'Grade 3 Boys'!F:F)</f>
        <v>5</v>
      </c>
      <c r="C423" s="26" t="str">
        <f>IF(D423 =E$2, RANK(B423, B$248:B$336, 1), "")</f>
        <v/>
      </c>
      <c r="D423" s="26">
        <f>COUNTIF('Grade 3 Boys'!G:G, 'Individual Points Summary'!A423)</f>
        <v>1</v>
      </c>
    </row>
    <row r="424" spans="1:4" ht="15" hidden="1" x14ac:dyDescent="0.25">
      <c r="A424" s="63" t="s">
        <v>3617</v>
      </c>
      <c r="B424" s="16">
        <f>SUMIF('Grade 3 Boys'!G:G, 'Individual Points Summary'!A424, 'Grade 3 Boys'!F:F)</f>
        <v>12</v>
      </c>
      <c r="C424" s="26" t="str">
        <f>IF(D424 =E$2, RANK(B424, B$248:B$336, 1), "")</f>
        <v/>
      </c>
      <c r="D424" s="26">
        <f>COUNTIF('Grade 3 Boys'!G:G, 'Individual Points Summary'!A424)</f>
        <v>1</v>
      </c>
    </row>
    <row r="425" spans="1:4" ht="15" hidden="1" x14ac:dyDescent="0.25">
      <c r="A425" s="63" t="s">
        <v>3757</v>
      </c>
      <c r="B425" s="16">
        <f>SUMIF('Grade 3 Boys'!G:G, 'Individual Points Summary'!A425, 'Grade 3 Boys'!F:F)</f>
        <v>15</v>
      </c>
      <c r="C425" s="26" t="str">
        <f>IF(D425 =E$2, RANK(B425, B$248:B$336, 1), "")</f>
        <v/>
      </c>
      <c r="D425" s="26">
        <f>COUNTIF('Grade 3 Boys'!G:G, 'Individual Points Summary'!A425)</f>
        <v>1</v>
      </c>
    </row>
    <row r="426" spans="1:4" ht="15" hidden="1" x14ac:dyDescent="0.25">
      <c r="A426" s="63" t="s">
        <v>3600</v>
      </c>
      <c r="B426" s="16">
        <f>SUMIF('Grade 3 Boys'!G:G, 'Individual Points Summary'!A426, 'Grade 3 Boys'!F:F)</f>
        <v>18</v>
      </c>
      <c r="C426" s="26" t="str">
        <f>IF(D426 =E$2, RANK(B426, B$248:B$336, 1), "")</f>
        <v/>
      </c>
      <c r="D426" s="26">
        <f>COUNTIF('Grade 3 Boys'!G:G, 'Individual Points Summary'!A426)</f>
        <v>1</v>
      </c>
    </row>
    <row r="427" spans="1:4" ht="15" hidden="1" x14ac:dyDescent="0.25">
      <c r="A427" s="63" t="s">
        <v>3783</v>
      </c>
      <c r="B427" s="16">
        <f>SUMIF('Grade 3 Boys'!G:G, 'Individual Points Summary'!A427, 'Grade 3 Boys'!F:F)</f>
        <v>25</v>
      </c>
      <c r="C427" s="26" t="str">
        <f>IF(D427 =E$2, RANK(B427, B$248:B$336, 1), "")</f>
        <v/>
      </c>
      <c r="D427" s="26">
        <f>COUNTIF('Grade 3 Boys'!G:G, 'Individual Points Summary'!A427)</f>
        <v>1</v>
      </c>
    </row>
    <row r="428" spans="1:4" ht="15" hidden="1" x14ac:dyDescent="0.25">
      <c r="A428" s="63" t="s">
        <v>3680</v>
      </c>
      <c r="B428" s="16">
        <f>SUMIF('Grade 3 Boys'!G:G, 'Individual Points Summary'!A428, 'Grade 3 Boys'!F:F)</f>
        <v>32</v>
      </c>
      <c r="C428" s="26" t="str">
        <f>IF(D428 =E$2, RANK(B428, B$248:B$336, 1), "")</f>
        <v/>
      </c>
      <c r="D428" s="26">
        <f>COUNTIF('Grade 3 Boys'!G:G, 'Individual Points Summary'!A428)</f>
        <v>1</v>
      </c>
    </row>
    <row r="429" spans="1:4" ht="15" hidden="1" x14ac:dyDescent="0.25">
      <c r="A429" s="63" t="s">
        <v>3672</v>
      </c>
      <c r="B429" s="16">
        <f>SUMIF('Grade 3 Boys'!G:G, 'Individual Points Summary'!A429, 'Grade 3 Boys'!F:F)</f>
        <v>33</v>
      </c>
      <c r="C429" s="26" t="str">
        <f>IF(D429 =E$2, RANK(B429, B$248:B$336, 1), "")</f>
        <v/>
      </c>
      <c r="D429" s="26">
        <f>COUNTIF('Grade 3 Boys'!G:G, 'Individual Points Summary'!A429)</f>
        <v>1</v>
      </c>
    </row>
    <row r="430" spans="1:4" ht="15" hidden="1" x14ac:dyDescent="0.25">
      <c r="A430" s="63" t="s">
        <v>3628</v>
      </c>
      <c r="B430" s="16">
        <f>SUMIF('Grade 3 Boys'!G:G, 'Individual Points Summary'!A430, 'Grade 3 Boys'!F:F)</f>
        <v>36</v>
      </c>
      <c r="C430" s="26" t="str">
        <f>IF(D430 =E$2, RANK(B430, B$248:B$336, 1), "")</f>
        <v/>
      </c>
      <c r="D430" s="26">
        <f>COUNTIF('Grade 3 Boys'!G:G, 'Individual Points Summary'!A430)</f>
        <v>1</v>
      </c>
    </row>
    <row r="431" spans="1:4" ht="15" hidden="1" x14ac:dyDescent="0.25">
      <c r="A431" s="63" t="s">
        <v>3776</v>
      </c>
      <c r="B431" s="16">
        <f>SUMIF('Grade 3 Boys'!G:G, 'Individual Points Summary'!A431, 'Grade 3 Boys'!F:F)</f>
        <v>46</v>
      </c>
      <c r="C431" s="26" t="str">
        <f>IF(D431 =E$2, RANK(B431, B$248:B$336, 1), "")</f>
        <v/>
      </c>
      <c r="D431" s="26">
        <f>COUNTIF('Grade 3 Boys'!G:G, 'Individual Points Summary'!A431)</f>
        <v>1</v>
      </c>
    </row>
    <row r="432" spans="1:4" ht="15" hidden="1" x14ac:dyDescent="0.25">
      <c r="A432" s="63" t="s">
        <v>3675</v>
      </c>
      <c r="B432" s="16">
        <f>SUMIF('Grade 3 Boys'!G:G, 'Individual Points Summary'!A432, 'Grade 3 Boys'!F:F)</f>
        <v>48</v>
      </c>
      <c r="C432" s="26" t="str">
        <f>IF(D432 =E$2, RANK(B432, B$248:B$336, 1), "")</f>
        <v/>
      </c>
      <c r="D432" s="26">
        <f>COUNTIF('Grade 3 Boys'!G:G, 'Individual Points Summary'!A432)</f>
        <v>1</v>
      </c>
    </row>
    <row r="433" spans="1:4" ht="15" hidden="1" x14ac:dyDescent="0.25">
      <c r="A433" s="63" t="s">
        <v>3652</v>
      </c>
      <c r="B433" s="16">
        <f>SUMIF('Grade 3 Boys'!G:G, 'Individual Points Summary'!A433, 'Grade 3 Boys'!F:F)</f>
        <v>49</v>
      </c>
      <c r="C433" s="26" t="str">
        <f>IF(D433 =E$2, RANK(B433, B$248:B$336, 1), "")</f>
        <v/>
      </c>
      <c r="D433" s="26">
        <f>COUNTIF('Grade 3 Boys'!G:G, 'Individual Points Summary'!A433)</f>
        <v>1</v>
      </c>
    </row>
    <row r="434" spans="1:4" ht="15" hidden="1" x14ac:dyDescent="0.25">
      <c r="A434" s="63" t="s">
        <v>3547</v>
      </c>
      <c r="B434" s="16">
        <f>SUMIF('Grade 3 Boys'!G:G, 'Individual Points Summary'!A434, 'Grade 3 Boys'!F:F)</f>
        <v>50</v>
      </c>
      <c r="C434" s="26" t="str">
        <f>IF(D434 =E$2, RANK(B434, B$248:B$336, 1), "")</f>
        <v/>
      </c>
      <c r="D434" s="26">
        <f>COUNTIF('Grade 3 Boys'!G:G, 'Individual Points Summary'!A434)</f>
        <v>1</v>
      </c>
    </row>
    <row r="435" spans="1:4" ht="15" hidden="1" x14ac:dyDescent="0.25">
      <c r="A435" s="63" t="s">
        <v>3741</v>
      </c>
      <c r="B435" s="16">
        <f>SUMIF('Grade 3 Boys'!G:G, 'Individual Points Summary'!A435, 'Grade 3 Boys'!F:F)</f>
        <v>51</v>
      </c>
      <c r="C435" s="26" t="str">
        <f>IF(D435 =E$2, RANK(B435, B$248:B$336, 1), "")</f>
        <v/>
      </c>
      <c r="D435" s="26">
        <f>COUNTIF('Grade 3 Boys'!G:G, 'Individual Points Summary'!A435)</f>
        <v>1</v>
      </c>
    </row>
    <row r="436" spans="1:4" ht="15" hidden="1" x14ac:dyDescent="0.25">
      <c r="A436" s="63" t="s">
        <v>3772</v>
      </c>
      <c r="B436" s="16">
        <f>SUMIF('Grade 3 Boys'!G:G, 'Individual Points Summary'!A436, 'Grade 3 Boys'!F:F)</f>
        <v>51</v>
      </c>
      <c r="C436" s="26" t="str">
        <f>IF(D436 =E$2, RANK(B436, B$248:B$336, 1), "")</f>
        <v/>
      </c>
      <c r="D436" s="26">
        <f>COUNTIF('Grade 3 Boys'!G:G, 'Individual Points Summary'!A436)</f>
        <v>1</v>
      </c>
    </row>
    <row r="437" spans="1:4" ht="15" hidden="1" x14ac:dyDescent="0.25">
      <c r="A437" s="63" t="s">
        <v>3578</v>
      </c>
      <c r="B437" s="16">
        <f>SUMIF('Grade 3 Boys'!G:G, 'Individual Points Summary'!A437, 'Grade 3 Boys'!F:F)</f>
        <v>52</v>
      </c>
      <c r="C437" s="26" t="str">
        <f>IF(D437 =E$2, RANK(B437, B$248:B$336, 1), "")</f>
        <v/>
      </c>
      <c r="D437" s="26">
        <f>COUNTIF('Grade 3 Boys'!G:G, 'Individual Points Summary'!A437)</f>
        <v>1</v>
      </c>
    </row>
    <row r="438" spans="1:4" ht="15" hidden="1" x14ac:dyDescent="0.25">
      <c r="A438" s="63" t="s">
        <v>3588</v>
      </c>
      <c r="B438" s="16">
        <f>SUMIF('Grade 3 Boys'!G:G, 'Individual Points Summary'!A438, 'Grade 3 Boys'!F:F)</f>
        <v>54</v>
      </c>
      <c r="C438" s="26" t="str">
        <f>IF(D438 =E$2, RANK(B438, B$248:B$336, 1), "")</f>
        <v/>
      </c>
      <c r="D438" s="26">
        <f>COUNTIF('Grade 3 Boys'!G:G, 'Individual Points Summary'!A438)</f>
        <v>1</v>
      </c>
    </row>
    <row r="439" spans="1:4" ht="15" hidden="1" x14ac:dyDescent="0.25">
      <c r="A439" s="63" t="s">
        <v>3656</v>
      </c>
      <c r="B439" s="16">
        <f>SUMIF('Grade 3 Boys'!G:G, 'Individual Points Summary'!A439, 'Grade 3 Boys'!F:F)</f>
        <v>54</v>
      </c>
      <c r="C439" s="26" t="str">
        <f>IF(D439 =E$2, RANK(B439, B$248:B$336, 1), "")</f>
        <v/>
      </c>
      <c r="D439" s="26">
        <f>COUNTIF('Grade 3 Boys'!G:G, 'Individual Points Summary'!A439)</f>
        <v>1</v>
      </c>
    </row>
    <row r="440" spans="1:4" ht="15" hidden="1" x14ac:dyDescent="0.25">
      <c r="A440" s="63" t="s">
        <v>3670</v>
      </c>
      <c r="B440" s="16">
        <f>SUMIF('Grade 3 Boys'!G:G, 'Individual Points Summary'!A440, 'Grade 3 Boys'!F:F)</f>
        <v>62</v>
      </c>
      <c r="C440" s="26" t="str">
        <f>IF(D440 =E$2, RANK(B440, B$248:B$336, 1), "")</f>
        <v/>
      </c>
      <c r="D440" s="26">
        <f>COUNTIF('Grade 3 Boys'!G:G, 'Individual Points Summary'!A440)</f>
        <v>1</v>
      </c>
    </row>
    <row r="441" spans="1:4" ht="15" hidden="1" x14ac:dyDescent="0.25">
      <c r="A441" s="63" t="s">
        <v>3690</v>
      </c>
      <c r="B441" s="16">
        <f>SUMIF('Grade 3 Boys'!G:G, 'Individual Points Summary'!A441, 'Grade 3 Boys'!F:F)</f>
        <v>69</v>
      </c>
      <c r="C441" s="26" t="str">
        <f>IF(D441 =E$2, RANK(B441, B$248:B$336, 1), "")</f>
        <v/>
      </c>
      <c r="D441" s="26">
        <f>COUNTIF('Grade 3 Boys'!G:G, 'Individual Points Summary'!A441)</f>
        <v>1</v>
      </c>
    </row>
    <row r="442" spans="1:4" ht="15" hidden="1" x14ac:dyDescent="0.25">
      <c r="A442" s="63" t="s">
        <v>3773</v>
      </c>
      <c r="B442" s="16">
        <f>SUMIF('Grade 3 Boys'!G:G, 'Individual Points Summary'!A442, 'Grade 3 Boys'!F:F)</f>
        <v>72</v>
      </c>
      <c r="C442" s="26" t="str">
        <f>IF(D442 =E$2, RANK(B442, B$248:B$336, 1), "")</f>
        <v/>
      </c>
      <c r="D442" s="26">
        <f>COUNTIF('Grade 3 Boys'!G:G, 'Individual Points Summary'!A442)</f>
        <v>1</v>
      </c>
    </row>
    <row r="443" spans="1:4" ht="15" hidden="1" x14ac:dyDescent="0.25">
      <c r="A443" s="63" t="s">
        <v>3731</v>
      </c>
      <c r="B443" s="16">
        <f>SUMIF('Grade 3 Boys'!G:G, 'Individual Points Summary'!A443, 'Grade 3 Boys'!F:F)</f>
        <v>73</v>
      </c>
      <c r="C443" s="26" t="str">
        <f>IF(D443 =E$2, RANK(B443, B$248:B$336, 1), "")</f>
        <v/>
      </c>
      <c r="D443" s="26">
        <f>COUNTIF('Grade 3 Boys'!G:G, 'Individual Points Summary'!A443)</f>
        <v>1</v>
      </c>
    </row>
    <row r="444" spans="1:4" ht="15" hidden="1" x14ac:dyDescent="0.25">
      <c r="A444" s="63" t="s">
        <v>3709</v>
      </c>
      <c r="B444" s="16">
        <f>SUMIF('Grade 3 Boys'!G:G, 'Individual Points Summary'!A444, 'Grade 3 Boys'!F:F)</f>
        <v>74</v>
      </c>
      <c r="C444" s="26" t="str">
        <f>IF(D444 =E$2, RANK(B444, B$248:B$336, 1), "")</f>
        <v/>
      </c>
      <c r="D444" s="26">
        <f>COUNTIF('Grade 3 Boys'!G:G, 'Individual Points Summary'!A444)</f>
        <v>1</v>
      </c>
    </row>
    <row r="445" spans="1:4" ht="15" hidden="1" x14ac:dyDescent="0.25">
      <c r="A445" s="63" t="s">
        <v>3545</v>
      </c>
      <c r="B445" s="16">
        <f>SUMIF('Grade 3 Boys'!G:G, 'Individual Points Summary'!A445, 'Grade 3 Boys'!F:F)</f>
        <v>85</v>
      </c>
      <c r="C445" s="26" t="str">
        <f>IF(D445 =E$2, RANK(B445, B$248:B$336, 1), "")</f>
        <v/>
      </c>
      <c r="D445" s="26">
        <f>COUNTIF('Grade 3 Boys'!G:G, 'Individual Points Summary'!A445)</f>
        <v>1</v>
      </c>
    </row>
    <row r="446" spans="1:4" ht="15" hidden="1" x14ac:dyDescent="0.25">
      <c r="A446" s="63" t="s">
        <v>3694</v>
      </c>
      <c r="B446" s="16">
        <f>SUMIF('Grade 3 Boys'!G:G, 'Individual Points Summary'!A446, 'Grade 3 Boys'!F:F)</f>
        <v>86</v>
      </c>
      <c r="C446" s="26" t="str">
        <f>IF(D446 =E$2, RANK(B446, B$248:B$336, 1), "")</f>
        <v/>
      </c>
      <c r="D446" s="26">
        <f>COUNTIF('Grade 3 Boys'!G:G, 'Individual Points Summary'!A446)</f>
        <v>1</v>
      </c>
    </row>
    <row r="447" spans="1:4" ht="15" hidden="1" x14ac:dyDescent="0.25">
      <c r="A447" s="63" t="s">
        <v>3695</v>
      </c>
      <c r="B447" s="16">
        <f>SUMIF('Grade 3 Boys'!G:G, 'Individual Points Summary'!A447, 'Grade 3 Boys'!F:F)</f>
        <v>87</v>
      </c>
      <c r="C447" s="26" t="str">
        <f>IF(D447 =E$2, RANK(B447, B$248:B$336, 1), "")</f>
        <v/>
      </c>
      <c r="D447" s="26">
        <f>COUNTIF('Grade 3 Boys'!G:G, 'Individual Points Summary'!A447)</f>
        <v>1</v>
      </c>
    </row>
    <row r="448" spans="1:4" ht="15" hidden="1" x14ac:dyDescent="0.25">
      <c r="A448" s="63" t="s">
        <v>3615</v>
      </c>
      <c r="B448" s="16">
        <f>SUMIF('Grade 3 Boys'!G:G, 'Individual Points Summary'!A448, 'Grade 3 Boys'!F:F)</f>
        <v>89</v>
      </c>
      <c r="C448" s="26" t="str">
        <f>IF(D448 =E$2, RANK(B448, B$248:B$336, 1), "")</f>
        <v/>
      </c>
      <c r="D448" s="26">
        <f>COUNTIF('Grade 3 Boys'!G:G, 'Individual Points Summary'!A448)</f>
        <v>1</v>
      </c>
    </row>
    <row r="449" spans="1:4" ht="15" hidden="1" x14ac:dyDescent="0.25">
      <c r="A449" s="63" t="s">
        <v>3777</v>
      </c>
      <c r="B449" s="16">
        <f>SUMIF('Grade 3 Boys'!G:G, 'Individual Points Summary'!A449, 'Grade 3 Boys'!F:F)</f>
        <v>89</v>
      </c>
      <c r="C449" s="26" t="str">
        <f>IF(D449 =E$2, RANK(B449, B$248:B$336, 1), "")</f>
        <v/>
      </c>
      <c r="D449" s="26">
        <f>COUNTIF('Grade 3 Boys'!G:G, 'Individual Points Summary'!A449)</f>
        <v>1</v>
      </c>
    </row>
    <row r="450" spans="1:4" ht="15" hidden="1" x14ac:dyDescent="0.25">
      <c r="A450" s="63" t="s">
        <v>3724</v>
      </c>
      <c r="B450" s="16">
        <f>SUMIF('Grade 3 Boys'!G:G, 'Individual Points Summary'!A450, 'Grade 3 Boys'!F:F)</f>
        <v>92</v>
      </c>
      <c r="C450" s="26" t="str">
        <f>IF(D450 =E$2, RANK(B450, B$248:B$336, 1), "")</f>
        <v/>
      </c>
      <c r="D450" s="26">
        <f>COUNTIF('Grade 3 Boys'!G:G, 'Individual Points Summary'!A450)</f>
        <v>1</v>
      </c>
    </row>
    <row r="451" spans="1:4" ht="15" hidden="1" x14ac:dyDescent="0.25">
      <c r="A451" s="63" t="s">
        <v>3782</v>
      </c>
      <c r="B451" s="16">
        <f>SUMIF('Grade 3 Boys'!G:G, 'Individual Points Summary'!A451, 'Grade 3 Boys'!F:F)</f>
        <v>92</v>
      </c>
      <c r="C451" s="26" t="str">
        <f>IF(D451 =E$2, RANK(B451, B$248:B$336, 1), "")</f>
        <v/>
      </c>
      <c r="D451" s="26">
        <f>COUNTIF('Grade 3 Boys'!G:G, 'Individual Points Summary'!A451)</f>
        <v>1</v>
      </c>
    </row>
    <row r="452" spans="1:4" ht="15" hidden="1" x14ac:dyDescent="0.25">
      <c r="A452" s="63" t="s">
        <v>1213</v>
      </c>
      <c r="B452" s="16">
        <f>SUMIF('Grade 3 Boys'!G:G, 'Individual Points Summary'!A452, 'Grade 3 Boys'!F:F)</f>
        <v>95</v>
      </c>
      <c r="C452" s="26" t="str">
        <f>IF(D452 =E$2, RANK(B452, B$248:B$336, 1), "")</f>
        <v/>
      </c>
      <c r="D452" s="26">
        <f>COUNTIF('Grade 3 Boys'!G:G, 'Individual Points Summary'!A452)</f>
        <v>1</v>
      </c>
    </row>
    <row r="453" spans="1:4" ht="15" hidden="1" x14ac:dyDescent="0.25">
      <c r="A453" s="63" t="s">
        <v>3784</v>
      </c>
      <c r="B453" s="16">
        <f>SUMIF('Grade 3 Boys'!G:G, 'Individual Points Summary'!A453, 'Grade 3 Boys'!F:F)</f>
        <v>96</v>
      </c>
      <c r="C453" s="26" t="str">
        <f>IF(D453 =E$2, RANK(B453, B$248:B$336, 1), "")</f>
        <v/>
      </c>
      <c r="D453" s="26">
        <f>COUNTIF('Grade 3 Boys'!G:G, 'Individual Points Summary'!A453)</f>
        <v>1</v>
      </c>
    </row>
    <row r="454" spans="1:4" ht="15" hidden="1" x14ac:dyDescent="0.25">
      <c r="A454" s="63" t="s">
        <v>3730</v>
      </c>
      <c r="B454" s="16">
        <f>SUMIF('Grade 3 Boys'!G:G, 'Individual Points Summary'!A454, 'Grade 3 Boys'!F:F)</f>
        <v>97</v>
      </c>
      <c r="C454" s="26" t="str">
        <f>IF(D454 =E$2, RANK(B454, B$248:B$336, 1), "")</f>
        <v/>
      </c>
      <c r="D454" s="26">
        <f>COUNTIF('Grade 3 Boys'!G:G, 'Individual Points Summary'!A454)</f>
        <v>1</v>
      </c>
    </row>
    <row r="455" spans="1:4" ht="15" hidden="1" x14ac:dyDescent="0.25">
      <c r="A455" s="63" t="s">
        <v>3651</v>
      </c>
      <c r="B455" s="16">
        <f>SUMIF('Grade 3 Boys'!G:G, 'Individual Points Summary'!A455, 'Grade 3 Boys'!F:F)</f>
        <v>100</v>
      </c>
      <c r="C455" s="26" t="str">
        <f>IF(D455 =E$2, RANK(B455, B$248:B$336, 1), "")</f>
        <v/>
      </c>
      <c r="D455" s="26">
        <f>COUNTIF('Grade 3 Boys'!G:G, 'Individual Points Summary'!A455)</f>
        <v>1</v>
      </c>
    </row>
    <row r="456" spans="1:4" ht="15" hidden="1" x14ac:dyDescent="0.25">
      <c r="A456" s="63" t="s">
        <v>3747</v>
      </c>
      <c r="B456" s="16">
        <f>SUMIF('Grade 3 Boys'!G:G, 'Individual Points Summary'!A456, 'Grade 3 Boys'!F:F)</f>
        <v>102</v>
      </c>
      <c r="C456" s="26" t="str">
        <f>IF(D456 =E$2, RANK(B456, B$248:B$336, 1), "")</f>
        <v/>
      </c>
      <c r="D456" s="26">
        <f>COUNTIF('Grade 3 Boys'!G:G, 'Individual Points Summary'!A456)</f>
        <v>1</v>
      </c>
    </row>
    <row r="457" spans="1:4" ht="15" hidden="1" x14ac:dyDescent="0.25">
      <c r="A457" s="63" t="s">
        <v>3648</v>
      </c>
      <c r="B457" s="16">
        <f>SUMIF('Grade 3 Boys'!G:G, 'Individual Points Summary'!A457, 'Grade 3 Boys'!F:F)</f>
        <v>103</v>
      </c>
      <c r="C457" s="26" t="str">
        <f>IF(D457 =E$2, RANK(B457, B$248:B$336, 1), "")</f>
        <v/>
      </c>
      <c r="D457" s="26">
        <f>COUNTIF('Grade 3 Boys'!G:G, 'Individual Points Summary'!A457)</f>
        <v>1</v>
      </c>
    </row>
    <row r="458" spans="1:4" ht="15" hidden="1" x14ac:dyDescent="0.25">
      <c r="A458" s="63" t="s">
        <v>3693</v>
      </c>
      <c r="B458" s="16">
        <f>SUMIF('Grade 3 Boys'!G:G, 'Individual Points Summary'!A458, 'Grade 3 Boys'!F:F)</f>
        <v>103</v>
      </c>
      <c r="C458" s="26" t="str">
        <f>IF(D458 =E$2, RANK(B458, B$248:B$336, 1), "")</f>
        <v/>
      </c>
      <c r="D458" s="26">
        <f>COUNTIF('Grade 3 Boys'!G:G, 'Individual Points Summary'!A458)</f>
        <v>1</v>
      </c>
    </row>
    <row r="459" spans="1:4" ht="15" hidden="1" x14ac:dyDescent="0.25">
      <c r="A459" s="63" t="s">
        <v>3609</v>
      </c>
      <c r="B459" s="16">
        <f>SUMIF('Grade 3 Boys'!G:G, 'Individual Points Summary'!A459, 'Grade 3 Boys'!F:F)</f>
        <v>107</v>
      </c>
      <c r="C459" s="26" t="str">
        <f>IF(D459 =E$2, RANK(B459, B$248:B$336, 1), "")</f>
        <v/>
      </c>
      <c r="D459" s="26">
        <f>COUNTIF('Grade 3 Boys'!G:G, 'Individual Points Summary'!A459)</f>
        <v>1</v>
      </c>
    </row>
    <row r="460" spans="1:4" ht="15" hidden="1" x14ac:dyDescent="0.25">
      <c r="A460" s="63" t="s">
        <v>3611</v>
      </c>
      <c r="B460" s="16">
        <f>SUMIF('Grade 3 Boys'!G:G, 'Individual Points Summary'!A460, 'Grade 3 Boys'!F:F)</f>
        <v>107</v>
      </c>
      <c r="C460" s="26" t="str">
        <f>IF(D460 =E$2, RANK(B460, B$248:B$336, 1), "")</f>
        <v/>
      </c>
      <c r="D460" s="26">
        <f>COUNTIF('Grade 3 Boys'!G:G, 'Individual Points Summary'!A460)</f>
        <v>1</v>
      </c>
    </row>
    <row r="461" spans="1:4" ht="15" hidden="1" x14ac:dyDescent="0.25">
      <c r="A461" s="63" t="s">
        <v>3663</v>
      </c>
      <c r="B461" s="16">
        <f>SUMIF('Grade 3 Boys'!G:G, 'Individual Points Summary'!A461, 'Grade 3 Boys'!F:F)</f>
        <v>108</v>
      </c>
      <c r="C461" s="26" t="str">
        <f>IF(D461 =E$2, RANK(B461, B$248:B$336, 1), "")</f>
        <v/>
      </c>
      <c r="D461" s="26">
        <f>COUNTIF('Grade 3 Boys'!G:G, 'Individual Points Summary'!A461)</f>
        <v>1</v>
      </c>
    </row>
    <row r="462" spans="1:4" ht="15" hidden="1" x14ac:dyDescent="0.25">
      <c r="A462" s="63" t="s">
        <v>3717</v>
      </c>
      <c r="B462" s="16">
        <f>SUMIF('Grade 3 Boys'!G:G, 'Individual Points Summary'!A462, 'Grade 3 Boys'!F:F)</f>
        <v>110</v>
      </c>
      <c r="C462" s="26" t="str">
        <f>IF(D462 =E$2, RANK(B462, B$248:B$336, 1), "")</f>
        <v/>
      </c>
      <c r="D462" s="26">
        <f>COUNTIF('Grade 3 Boys'!G:G, 'Individual Points Summary'!A462)</f>
        <v>1</v>
      </c>
    </row>
    <row r="463" spans="1:4" ht="15" hidden="1" x14ac:dyDescent="0.25">
      <c r="A463" s="63" t="s">
        <v>3723</v>
      </c>
      <c r="B463" s="16">
        <f>SUMIF('Grade 3 Boys'!G:G, 'Individual Points Summary'!A463, 'Grade 3 Boys'!F:F)</f>
        <v>111</v>
      </c>
      <c r="C463" s="26" t="str">
        <f>IF(D463 =E$2, RANK(B463, B$248:B$336, 1), "")</f>
        <v/>
      </c>
      <c r="D463" s="26">
        <f>COUNTIF('Grade 3 Boys'!G:G, 'Individual Points Summary'!A463)</f>
        <v>1</v>
      </c>
    </row>
    <row r="464" spans="1:4" ht="15" hidden="1" x14ac:dyDescent="0.25">
      <c r="A464" s="63" t="s">
        <v>3603</v>
      </c>
      <c r="B464" s="16">
        <f>SUMIF('Grade 3 Boys'!G:G, 'Individual Points Summary'!A464, 'Grade 3 Boys'!F:F)</f>
        <v>118</v>
      </c>
      <c r="C464" s="26" t="str">
        <f>IF(D464 =E$2, RANK(B464, B$248:B$336, 1), "")</f>
        <v/>
      </c>
      <c r="D464" s="26">
        <f>COUNTIF('Grade 3 Boys'!G:G, 'Individual Points Summary'!A464)</f>
        <v>1</v>
      </c>
    </row>
    <row r="465" spans="1:4" ht="15" hidden="1" x14ac:dyDescent="0.25">
      <c r="A465" s="63" t="s">
        <v>3794</v>
      </c>
      <c r="B465" s="16">
        <f>SUMIF('Grade 3 Boys'!G:G, 'Individual Points Summary'!A465, 'Grade 3 Boys'!F:F)</f>
        <v>120</v>
      </c>
      <c r="C465" s="26" t="str">
        <f>IF(D465 =E$2, RANK(B465, B$248:B$336, 1), "")</f>
        <v/>
      </c>
      <c r="D465" s="26">
        <f>COUNTIF('Grade 3 Boys'!G:G, 'Individual Points Summary'!A465)</f>
        <v>1</v>
      </c>
    </row>
    <row r="466" spans="1:4" ht="15" hidden="1" x14ac:dyDescent="0.25">
      <c r="A466" s="63" t="s">
        <v>3771</v>
      </c>
      <c r="B466" s="16">
        <f>SUMIF('Grade 3 Boys'!G:G, 'Individual Points Summary'!A466, 'Grade 3 Boys'!F:F)</f>
        <v>121</v>
      </c>
      <c r="C466" s="26" t="str">
        <f>IF(D466 =E$2, RANK(B466, B$248:B$336, 1), "")</f>
        <v/>
      </c>
      <c r="D466" s="26">
        <f>COUNTIF('Grade 3 Boys'!G:G, 'Individual Points Summary'!A466)</f>
        <v>1</v>
      </c>
    </row>
    <row r="467" spans="1:4" ht="15" hidden="1" x14ac:dyDescent="0.25">
      <c r="A467" s="63" t="s">
        <v>3705</v>
      </c>
      <c r="B467" s="16">
        <f>SUMIF('Grade 3 Boys'!G:G, 'Individual Points Summary'!A467, 'Grade 3 Boys'!F:F)</f>
        <v>124</v>
      </c>
      <c r="C467" s="26" t="str">
        <f>IF(D467 =E$2, RANK(B467, B$248:B$336, 1), "")</f>
        <v/>
      </c>
      <c r="D467" s="26">
        <f>COUNTIF('Grade 3 Boys'!G:G, 'Individual Points Summary'!A467)</f>
        <v>1</v>
      </c>
    </row>
    <row r="468" spans="1:4" ht="15" hidden="1" x14ac:dyDescent="0.25">
      <c r="A468" s="63" t="s">
        <v>3796</v>
      </c>
      <c r="B468" s="16">
        <f>SUMIF('Grade 3 Boys'!G:G, 'Individual Points Summary'!A468, 'Grade 3 Boys'!F:F)</f>
        <v>125</v>
      </c>
      <c r="C468" s="26" t="str">
        <f>IF(D468 =E$2, RANK(B468, B$248:B$336, 1), "")</f>
        <v/>
      </c>
      <c r="D468" s="26">
        <f>COUNTIF('Grade 3 Boys'!G:G, 'Individual Points Summary'!A468)</f>
        <v>1</v>
      </c>
    </row>
    <row r="469" spans="1:4" ht="15" hidden="1" x14ac:dyDescent="0.25">
      <c r="A469" s="63" t="s">
        <v>3636</v>
      </c>
      <c r="B469" s="16">
        <f>SUMIF('Grade 3 Boys'!G:G, 'Individual Points Summary'!A469, 'Grade 3 Boys'!F:F)</f>
        <v>127</v>
      </c>
      <c r="C469" s="26" t="str">
        <f>IF(D469 =E$2, RANK(B469, B$248:B$336, 1), "")</f>
        <v/>
      </c>
      <c r="D469" s="26">
        <f>COUNTIF('Grade 3 Boys'!G:G, 'Individual Points Summary'!A469)</f>
        <v>1</v>
      </c>
    </row>
    <row r="470" spans="1:4" ht="15" hidden="1" x14ac:dyDescent="0.25">
      <c r="A470" s="63" t="s">
        <v>3760</v>
      </c>
      <c r="B470" s="16">
        <f>SUMIF('Grade 3 Boys'!G:G, 'Individual Points Summary'!A470, 'Grade 3 Boys'!F:F)</f>
        <v>127</v>
      </c>
      <c r="C470" s="26" t="str">
        <f>IF(D470 =E$2, RANK(B470, B$248:B$336, 1), "")</f>
        <v/>
      </c>
      <c r="D470" s="26">
        <f>COUNTIF('Grade 3 Boys'!G:G, 'Individual Points Summary'!A470)</f>
        <v>1</v>
      </c>
    </row>
    <row r="471" spans="1:4" ht="15" hidden="1" x14ac:dyDescent="0.25">
      <c r="A471" s="63" t="s">
        <v>3754</v>
      </c>
      <c r="B471" s="16">
        <f>SUMIF('Grade 3 Boys'!G:G, 'Individual Points Summary'!A471, 'Grade 3 Boys'!F:F)</f>
        <v>130</v>
      </c>
      <c r="C471" s="26" t="str">
        <f>IF(D471 =E$2, RANK(B471, B$248:B$336, 1), "")</f>
        <v/>
      </c>
      <c r="D471" s="26">
        <f>COUNTIF('Grade 3 Boys'!G:G, 'Individual Points Summary'!A471)</f>
        <v>1</v>
      </c>
    </row>
    <row r="472" spans="1:4" ht="15" hidden="1" x14ac:dyDescent="0.25">
      <c r="A472" s="63" t="s">
        <v>3594</v>
      </c>
      <c r="B472" s="16">
        <f>SUMIF('Grade 3 Boys'!G:G, 'Individual Points Summary'!A472, 'Grade 3 Boys'!F:F)</f>
        <v>132</v>
      </c>
      <c r="C472" s="26" t="str">
        <f>IF(D472 =E$2, RANK(B472, B$248:B$336, 1), "")</f>
        <v/>
      </c>
      <c r="D472" s="26">
        <f>COUNTIF('Grade 3 Boys'!G:G, 'Individual Points Summary'!A472)</f>
        <v>1</v>
      </c>
    </row>
    <row r="473" spans="1:4" ht="15" hidden="1" x14ac:dyDescent="0.25">
      <c r="A473" s="63" t="s">
        <v>3691</v>
      </c>
      <c r="B473" s="16">
        <f>SUMIF('Grade 3 Boys'!G:G, 'Individual Points Summary'!A473, 'Grade 3 Boys'!F:F)</f>
        <v>132</v>
      </c>
      <c r="C473" s="26" t="str">
        <f>IF(D473 =E$2, RANK(B473, B$248:B$336, 1), "")</f>
        <v/>
      </c>
      <c r="D473" s="26">
        <f>COUNTIF('Grade 3 Boys'!G:G, 'Individual Points Summary'!A473)</f>
        <v>1</v>
      </c>
    </row>
    <row r="474" spans="1:4" ht="15" hidden="1" x14ac:dyDescent="0.25">
      <c r="A474" s="63" t="s">
        <v>3553</v>
      </c>
      <c r="B474" s="16">
        <f>SUMIF('Grade 3 Boys'!G:G, 'Individual Points Summary'!A474, 'Grade 3 Boys'!F:F)</f>
        <v>133</v>
      </c>
      <c r="C474" s="26" t="str">
        <f>IF(D474 =E$2, RANK(B474, B$248:B$336, 1), "")</f>
        <v/>
      </c>
      <c r="D474" s="26">
        <f>COUNTIF('Grade 3 Boys'!G:G, 'Individual Points Summary'!A474)</f>
        <v>1</v>
      </c>
    </row>
    <row r="475" spans="1:4" ht="15" hidden="1" x14ac:dyDescent="0.25">
      <c r="A475" s="63" t="s">
        <v>3629</v>
      </c>
      <c r="B475" s="16">
        <f>SUMIF('Grade 3 Boys'!G:G, 'Individual Points Summary'!A475, 'Grade 3 Boys'!F:F)</f>
        <v>135</v>
      </c>
      <c r="C475" s="26" t="str">
        <f>IF(D475 =E$2, RANK(B475, B$248:B$336, 1), "")</f>
        <v/>
      </c>
      <c r="D475" s="26">
        <f>COUNTIF('Grade 3 Boys'!G:G, 'Individual Points Summary'!A475)</f>
        <v>1</v>
      </c>
    </row>
    <row r="476" spans="1:4" ht="15" hidden="1" x14ac:dyDescent="0.25">
      <c r="A476" s="63" t="s">
        <v>3797</v>
      </c>
      <c r="B476" s="16">
        <f>SUMIF('Grade 3 Boys'!G:G, 'Individual Points Summary'!A476, 'Grade 3 Boys'!F:F)</f>
        <v>135</v>
      </c>
      <c r="C476" s="26" t="str">
        <f>IF(D476 =E$2, RANK(B476, B$248:B$336, 1), "")</f>
        <v/>
      </c>
      <c r="D476" s="26">
        <f>COUNTIF('Grade 3 Boys'!G:G, 'Individual Points Summary'!A476)</f>
        <v>1</v>
      </c>
    </row>
    <row r="477" spans="1:4" ht="15" hidden="1" x14ac:dyDescent="0.25">
      <c r="A477" s="63" t="s">
        <v>3549</v>
      </c>
      <c r="B477" s="16">
        <f>SUMIF('Grade 3 Boys'!G:G, 'Individual Points Summary'!A477, 'Grade 3 Boys'!F:F)</f>
        <v>137</v>
      </c>
      <c r="C477" s="26" t="str">
        <f>IF(D477 =E$2, RANK(B477, B$248:B$336, 1), "")</f>
        <v/>
      </c>
      <c r="D477" s="26">
        <f>COUNTIF('Grade 3 Boys'!G:G, 'Individual Points Summary'!A477)</f>
        <v>1</v>
      </c>
    </row>
    <row r="478" spans="1:4" ht="15" hidden="1" x14ac:dyDescent="0.25">
      <c r="A478" s="63" t="s">
        <v>3673</v>
      </c>
      <c r="B478" s="16">
        <f>SUMIF('Grade 3 Boys'!G:G, 'Individual Points Summary'!A478, 'Grade 3 Boys'!F:F)</f>
        <v>137</v>
      </c>
      <c r="C478" s="26" t="str">
        <f>IF(D478 =E$2, RANK(B478, B$248:B$336, 1), "")</f>
        <v/>
      </c>
      <c r="D478" s="26">
        <f>COUNTIF('Grade 3 Boys'!G:G, 'Individual Points Summary'!A478)</f>
        <v>1</v>
      </c>
    </row>
    <row r="479" spans="1:4" ht="15" hidden="1" x14ac:dyDescent="0.25">
      <c r="A479" s="63" t="s">
        <v>3756</v>
      </c>
      <c r="B479" s="16">
        <f>SUMIF('Grade 3 Boys'!G:G, 'Individual Points Summary'!A479, 'Grade 3 Boys'!F:F)</f>
        <v>138</v>
      </c>
      <c r="C479" s="26" t="str">
        <f>IF(D479 =E$2, RANK(B479, B$248:B$336, 1), "")</f>
        <v/>
      </c>
      <c r="D479" s="26">
        <f>COUNTIF('Grade 3 Boys'!G:G, 'Individual Points Summary'!A479)</f>
        <v>1</v>
      </c>
    </row>
    <row r="480" spans="1:4" ht="15" hidden="1" x14ac:dyDescent="0.25">
      <c r="A480" s="63" t="s">
        <v>3580</v>
      </c>
      <c r="B480" s="16">
        <f>SUMIF('Grade 3 Boys'!G:G, 'Individual Points Summary'!A480, 'Grade 3 Boys'!F:F)</f>
        <v>140</v>
      </c>
      <c r="C480" s="26" t="str">
        <f>IF(D480 =E$2, RANK(B480, B$248:B$336, 1), "")</f>
        <v/>
      </c>
      <c r="D480" s="26">
        <f>COUNTIF('Grade 3 Boys'!G:G, 'Individual Points Summary'!A480)</f>
        <v>1</v>
      </c>
    </row>
    <row r="481" spans="1:4" ht="15" hidden="1" x14ac:dyDescent="0.25">
      <c r="A481" s="63" t="s">
        <v>3559</v>
      </c>
      <c r="B481" s="16">
        <f>SUMIF('Grade 3 Boys'!G:G, 'Individual Points Summary'!A481, 'Grade 3 Boys'!F:F)</f>
        <v>141</v>
      </c>
      <c r="C481" s="26" t="str">
        <f>IF(D481 =E$2, RANK(B481, B$248:B$336, 1), "")</f>
        <v/>
      </c>
      <c r="D481" s="26">
        <f>COUNTIF('Grade 3 Boys'!G:G, 'Individual Points Summary'!A481)</f>
        <v>1</v>
      </c>
    </row>
    <row r="482" spans="1:4" ht="15" hidden="1" x14ac:dyDescent="0.25">
      <c r="A482" s="63" t="s">
        <v>3718</v>
      </c>
      <c r="B482" s="16">
        <f>SUMIF('Grade 3 Boys'!G:G, 'Individual Points Summary'!A482, 'Grade 3 Boys'!F:F)</f>
        <v>145</v>
      </c>
      <c r="C482" s="26" t="str">
        <f>IF(D482 =E$2, RANK(B482, B$248:B$336, 1), "")</f>
        <v/>
      </c>
      <c r="D482" s="26">
        <f>COUNTIF('Grade 3 Boys'!G:G, 'Individual Points Summary'!A482)</f>
        <v>1</v>
      </c>
    </row>
    <row r="483" spans="1:4" ht="15" hidden="1" x14ac:dyDescent="0.25">
      <c r="A483" s="63" t="s">
        <v>3575</v>
      </c>
      <c r="B483" s="16">
        <f>SUMIF('Grade 3 Boys'!G:G, 'Individual Points Summary'!A483, 'Grade 3 Boys'!F:F)</f>
        <v>150</v>
      </c>
      <c r="C483" s="26" t="str">
        <f t="shared" ref="C483:C525" si="7">IF(D483 =E$2, RANK(B483, B$248:B$336, 1), "")</f>
        <v/>
      </c>
      <c r="D483" s="26">
        <f>COUNTIF('Grade 3 Boys'!G:G, 'Individual Points Summary'!A483)</f>
        <v>1</v>
      </c>
    </row>
    <row r="484" spans="1:4" ht="15" hidden="1" x14ac:dyDescent="0.25">
      <c r="A484" s="63" t="s">
        <v>3733</v>
      </c>
      <c r="B484" s="16">
        <f>SUMIF('Grade 3 Boys'!G:G, 'Individual Points Summary'!A484, 'Grade 3 Boys'!F:F)</f>
        <v>151</v>
      </c>
      <c r="C484" s="26" t="str">
        <f t="shared" si="7"/>
        <v/>
      </c>
      <c r="D484" s="26">
        <f>COUNTIF('Grade 3 Boys'!G:G, 'Individual Points Summary'!A484)</f>
        <v>1</v>
      </c>
    </row>
    <row r="485" spans="1:4" ht="15" hidden="1" x14ac:dyDescent="0.25">
      <c r="A485" s="63" t="s">
        <v>3666</v>
      </c>
      <c r="B485" s="16">
        <f>SUMIF('Grade 3 Boys'!G:G, 'Individual Points Summary'!A485, 'Grade 3 Boys'!F:F)</f>
        <v>152</v>
      </c>
      <c r="C485" s="26" t="str">
        <f t="shared" si="7"/>
        <v/>
      </c>
      <c r="D485" s="26">
        <f>COUNTIF('Grade 3 Boys'!G:G, 'Individual Points Summary'!A485)</f>
        <v>1</v>
      </c>
    </row>
    <row r="486" spans="1:4" ht="15" hidden="1" x14ac:dyDescent="0.25">
      <c r="A486" s="63" t="s">
        <v>3767</v>
      </c>
      <c r="B486" s="16">
        <f>SUMIF('Grade 3 Boys'!G:G, 'Individual Points Summary'!A486, 'Grade 3 Boys'!F:F)</f>
        <v>155</v>
      </c>
      <c r="C486" s="26" t="str">
        <f t="shared" si="7"/>
        <v/>
      </c>
      <c r="D486" s="26">
        <f>COUNTIF('Grade 3 Boys'!G:G, 'Individual Points Summary'!A486)</f>
        <v>1</v>
      </c>
    </row>
    <row r="487" spans="1:4" ht="15" hidden="1" x14ac:dyDescent="0.25">
      <c r="A487" s="63" t="s">
        <v>3639</v>
      </c>
      <c r="B487" s="16">
        <f>SUMIF('Grade 3 Boys'!G:G, 'Individual Points Summary'!A487, 'Grade 3 Boys'!F:F)</f>
        <v>157</v>
      </c>
      <c r="C487" s="26" t="str">
        <f t="shared" si="7"/>
        <v/>
      </c>
      <c r="D487" s="26">
        <f>COUNTIF('Grade 3 Boys'!G:G, 'Individual Points Summary'!A487)</f>
        <v>1</v>
      </c>
    </row>
    <row r="488" spans="1:4" ht="15" hidden="1" x14ac:dyDescent="0.25">
      <c r="A488" s="63" t="s">
        <v>3602</v>
      </c>
      <c r="B488" s="16">
        <f>SUMIF('Grade 3 Boys'!G:G, 'Individual Points Summary'!A488, 'Grade 3 Boys'!F:F)</f>
        <v>159</v>
      </c>
      <c r="C488" s="26" t="str">
        <f t="shared" si="7"/>
        <v/>
      </c>
      <c r="D488" s="26">
        <f>COUNTIF('Grade 3 Boys'!G:G, 'Individual Points Summary'!A488)</f>
        <v>1</v>
      </c>
    </row>
    <row r="489" spans="1:4" ht="15" hidden="1" x14ac:dyDescent="0.25">
      <c r="A489" s="63" t="s">
        <v>3646</v>
      </c>
      <c r="B489" s="16">
        <f>SUMIF('Grade 3 Boys'!G:G, 'Individual Points Summary'!A489, 'Grade 3 Boys'!F:F)</f>
        <v>162</v>
      </c>
      <c r="C489" s="26" t="str">
        <f t="shared" si="7"/>
        <v/>
      </c>
      <c r="D489" s="26">
        <f>COUNTIF('Grade 3 Boys'!G:G, 'Individual Points Summary'!A489)</f>
        <v>1</v>
      </c>
    </row>
    <row r="490" spans="1:4" ht="15" hidden="1" x14ac:dyDescent="0.25">
      <c r="A490" s="63" t="s">
        <v>3647</v>
      </c>
      <c r="B490" s="16">
        <f>SUMIF('Grade 3 Boys'!G:G, 'Individual Points Summary'!A490, 'Grade 3 Boys'!F:F)</f>
        <v>165</v>
      </c>
      <c r="C490" s="26" t="str">
        <f t="shared" si="7"/>
        <v/>
      </c>
      <c r="D490" s="26">
        <f>COUNTIF('Grade 3 Boys'!G:G, 'Individual Points Summary'!A490)</f>
        <v>1</v>
      </c>
    </row>
    <row r="491" spans="1:4" ht="15" hidden="1" x14ac:dyDescent="0.25">
      <c r="A491" s="63" t="s">
        <v>3707</v>
      </c>
      <c r="B491" s="16">
        <f>SUMIF('Grade 3 Boys'!G:G, 'Individual Points Summary'!A491, 'Grade 3 Boys'!F:F)</f>
        <v>166</v>
      </c>
      <c r="C491" s="26" t="str">
        <f t="shared" si="7"/>
        <v/>
      </c>
      <c r="D491" s="26">
        <f>COUNTIF('Grade 3 Boys'!G:G, 'Individual Points Summary'!A491)</f>
        <v>1</v>
      </c>
    </row>
    <row r="492" spans="1:4" ht="15" hidden="1" x14ac:dyDescent="0.25">
      <c r="A492" s="63" t="s">
        <v>3750</v>
      </c>
      <c r="B492" s="16">
        <f>SUMIF('Grade 3 Boys'!G:G, 'Individual Points Summary'!A492, 'Grade 3 Boys'!F:F)</f>
        <v>168</v>
      </c>
      <c r="C492" s="26" t="str">
        <f t="shared" si="7"/>
        <v/>
      </c>
      <c r="D492" s="26">
        <f>COUNTIF('Grade 3 Boys'!G:G, 'Individual Points Summary'!A492)</f>
        <v>1</v>
      </c>
    </row>
    <row r="493" spans="1:4" ht="15" hidden="1" x14ac:dyDescent="0.25">
      <c r="A493" s="63" t="s">
        <v>1130</v>
      </c>
      <c r="B493" s="16">
        <f>SUMIF('Grade 3 Boys'!G:G, 'Individual Points Summary'!A493, 'Grade 3 Boys'!F:F)</f>
        <v>170</v>
      </c>
      <c r="C493" s="26" t="str">
        <f t="shared" si="7"/>
        <v/>
      </c>
      <c r="D493" s="26">
        <f>COUNTIF('Grade 3 Boys'!G:G, 'Individual Points Summary'!A493)</f>
        <v>1</v>
      </c>
    </row>
    <row r="494" spans="1:4" ht="15" hidden="1" x14ac:dyDescent="0.25">
      <c r="A494" s="63" t="s">
        <v>3544</v>
      </c>
      <c r="B494" s="16">
        <f>SUMIF('Grade 3 Boys'!G:G, 'Individual Points Summary'!A494, 'Grade 3 Boys'!F:F)</f>
        <v>171</v>
      </c>
      <c r="C494" s="26" t="str">
        <f t="shared" si="7"/>
        <v/>
      </c>
      <c r="D494" s="26">
        <f>COUNTIF('Grade 3 Boys'!G:G, 'Individual Points Summary'!A494)</f>
        <v>1</v>
      </c>
    </row>
    <row r="495" spans="1:4" ht="15" hidden="1" x14ac:dyDescent="0.25">
      <c r="A495" s="63" t="s">
        <v>3661</v>
      </c>
      <c r="B495" s="16">
        <f>SUMIF('Grade 3 Boys'!G:G, 'Individual Points Summary'!A495, 'Grade 3 Boys'!F:F)</f>
        <v>171</v>
      </c>
      <c r="C495" s="26" t="str">
        <f t="shared" si="7"/>
        <v/>
      </c>
      <c r="D495" s="26">
        <f>COUNTIF('Grade 3 Boys'!G:G, 'Individual Points Summary'!A495)</f>
        <v>1</v>
      </c>
    </row>
    <row r="496" spans="1:4" ht="15" hidden="1" x14ac:dyDescent="0.25">
      <c r="A496" s="63" t="s">
        <v>3570</v>
      </c>
      <c r="B496" s="16">
        <f>SUMIF('Grade 3 Boys'!G:G, 'Individual Points Summary'!A496, 'Grade 3 Boys'!F:F)</f>
        <v>173</v>
      </c>
      <c r="C496" s="26" t="str">
        <f t="shared" si="7"/>
        <v/>
      </c>
      <c r="D496" s="26">
        <f>COUNTIF('Grade 3 Boys'!G:G, 'Individual Points Summary'!A496)</f>
        <v>1</v>
      </c>
    </row>
    <row r="497" spans="1:4" ht="15" hidden="1" x14ac:dyDescent="0.25">
      <c r="A497" s="63" t="s">
        <v>3644</v>
      </c>
      <c r="B497" s="16">
        <f>SUMIF('Grade 3 Boys'!G:G, 'Individual Points Summary'!A497, 'Grade 3 Boys'!F:F)</f>
        <v>175</v>
      </c>
      <c r="C497" s="26" t="str">
        <f t="shared" si="7"/>
        <v/>
      </c>
      <c r="D497" s="26">
        <f>COUNTIF('Grade 3 Boys'!G:G, 'Individual Points Summary'!A497)</f>
        <v>1</v>
      </c>
    </row>
    <row r="498" spans="1:4" ht="15" hidden="1" x14ac:dyDescent="0.25">
      <c r="A498" s="63" t="s">
        <v>3653</v>
      </c>
      <c r="B498" s="16">
        <f>SUMIF('Grade 3 Boys'!G:G, 'Individual Points Summary'!A498, 'Grade 3 Boys'!F:F)</f>
        <v>177</v>
      </c>
      <c r="C498" s="26" t="str">
        <f t="shared" si="7"/>
        <v/>
      </c>
      <c r="D498" s="26">
        <f>COUNTIF('Grade 3 Boys'!G:G, 'Individual Points Summary'!A498)</f>
        <v>1</v>
      </c>
    </row>
    <row r="499" spans="1:4" ht="15" hidden="1" x14ac:dyDescent="0.25">
      <c r="A499" s="63" t="s">
        <v>3706</v>
      </c>
      <c r="B499" s="16">
        <f>SUMIF('Grade 3 Boys'!G:G, 'Individual Points Summary'!A499, 'Grade 3 Boys'!F:F)</f>
        <v>177</v>
      </c>
      <c r="C499" s="26" t="str">
        <f t="shared" si="7"/>
        <v/>
      </c>
      <c r="D499" s="26">
        <f>COUNTIF('Grade 3 Boys'!G:G, 'Individual Points Summary'!A499)</f>
        <v>1</v>
      </c>
    </row>
    <row r="500" spans="1:4" ht="15" hidden="1" x14ac:dyDescent="0.25">
      <c r="A500" s="63" t="s">
        <v>3604</v>
      </c>
      <c r="B500" s="16">
        <f>SUMIF('Grade 3 Boys'!G:G, 'Individual Points Summary'!A500, 'Grade 3 Boys'!F:F)</f>
        <v>178</v>
      </c>
      <c r="C500" s="26" t="str">
        <f t="shared" si="7"/>
        <v/>
      </c>
      <c r="D500" s="26">
        <f>COUNTIF('Grade 3 Boys'!G:G, 'Individual Points Summary'!A500)</f>
        <v>1</v>
      </c>
    </row>
    <row r="501" spans="1:4" ht="15" hidden="1" x14ac:dyDescent="0.25">
      <c r="A501" s="63" t="s">
        <v>3546</v>
      </c>
      <c r="B501" s="16">
        <f>SUMIF('Grade 3 Boys'!G:G, 'Individual Points Summary'!A501, 'Grade 3 Boys'!F:F)</f>
        <v>180</v>
      </c>
      <c r="C501" s="26" t="str">
        <f t="shared" si="7"/>
        <v/>
      </c>
      <c r="D501" s="26">
        <f>COUNTIF('Grade 3 Boys'!G:G, 'Individual Points Summary'!A501)</f>
        <v>1</v>
      </c>
    </row>
    <row r="502" spans="1:4" ht="15" hidden="1" x14ac:dyDescent="0.25">
      <c r="A502" s="63" t="s">
        <v>3764</v>
      </c>
      <c r="B502" s="16">
        <f>SUMIF('Grade 3 Boys'!G:G, 'Individual Points Summary'!A502, 'Grade 3 Boys'!F:F)</f>
        <v>180</v>
      </c>
      <c r="C502" s="26" t="str">
        <f t="shared" si="7"/>
        <v/>
      </c>
      <c r="D502" s="26">
        <f>COUNTIF('Grade 3 Boys'!G:G, 'Individual Points Summary'!A502)</f>
        <v>1</v>
      </c>
    </row>
    <row r="503" spans="1:4" ht="15" hidden="1" x14ac:dyDescent="0.25">
      <c r="A503" s="63" t="s">
        <v>3599</v>
      </c>
      <c r="B503" s="16">
        <f>SUMIF('Grade 3 Boys'!G:G, 'Individual Points Summary'!A503, 'Grade 3 Boys'!F:F)</f>
        <v>182</v>
      </c>
      <c r="C503" s="26" t="str">
        <f t="shared" si="7"/>
        <v/>
      </c>
      <c r="D503" s="26">
        <f>COUNTIF('Grade 3 Boys'!G:G, 'Individual Points Summary'!A503)</f>
        <v>1</v>
      </c>
    </row>
    <row r="504" spans="1:4" ht="15" hidden="1" x14ac:dyDescent="0.25">
      <c r="A504" s="63" t="s">
        <v>3684</v>
      </c>
      <c r="B504" s="16">
        <f>SUMIF('Grade 3 Boys'!G:G, 'Individual Points Summary'!A504, 'Grade 3 Boys'!F:F)</f>
        <v>183</v>
      </c>
      <c r="C504" s="26" t="str">
        <f t="shared" si="7"/>
        <v/>
      </c>
      <c r="D504" s="26">
        <f>COUNTIF('Grade 3 Boys'!G:G, 'Individual Points Summary'!A504)</f>
        <v>1</v>
      </c>
    </row>
    <row r="505" spans="1:4" ht="15" hidden="1" x14ac:dyDescent="0.25">
      <c r="A505" s="63" t="s">
        <v>3586</v>
      </c>
      <c r="B505" s="16">
        <f>SUMIF('Grade 3 Boys'!G:G, 'Individual Points Summary'!A505, 'Grade 3 Boys'!F:F)</f>
        <v>184</v>
      </c>
      <c r="C505" s="26" t="str">
        <f t="shared" si="7"/>
        <v/>
      </c>
      <c r="D505" s="26">
        <f>COUNTIF('Grade 3 Boys'!G:G, 'Individual Points Summary'!A505)</f>
        <v>1</v>
      </c>
    </row>
    <row r="506" spans="1:4" ht="15" hidden="1" x14ac:dyDescent="0.25">
      <c r="A506" s="63" t="s">
        <v>3662</v>
      </c>
      <c r="B506" s="16">
        <f>SUMIF('Grade 3 Boys'!G:G, 'Individual Points Summary'!A506, 'Grade 3 Boys'!F:F)</f>
        <v>184</v>
      </c>
      <c r="C506" s="26" t="str">
        <f t="shared" si="7"/>
        <v/>
      </c>
      <c r="D506" s="26">
        <f>COUNTIF('Grade 3 Boys'!G:G, 'Individual Points Summary'!A506)</f>
        <v>1</v>
      </c>
    </row>
    <row r="507" spans="1:4" ht="15" hidden="1" x14ac:dyDescent="0.25">
      <c r="A507" s="63" t="s">
        <v>3768</v>
      </c>
      <c r="B507" s="16">
        <f>SUMIF('Grade 3 Boys'!G:G, 'Individual Points Summary'!A507, 'Grade 3 Boys'!F:F)</f>
        <v>185</v>
      </c>
      <c r="C507" s="26" t="str">
        <f t="shared" si="7"/>
        <v/>
      </c>
      <c r="D507" s="26">
        <f>COUNTIF('Grade 3 Boys'!G:G, 'Individual Points Summary'!A507)</f>
        <v>1</v>
      </c>
    </row>
    <row r="508" spans="1:4" ht="15" hidden="1" x14ac:dyDescent="0.25">
      <c r="A508" s="63" t="s">
        <v>3642</v>
      </c>
      <c r="B508" s="16">
        <f>SUMIF('Grade 3 Boys'!G:G, 'Individual Points Summary'!A508, 'Grade 3 Boys'!F:F)</f>
        <v>191</v>
      </c>
      <c r="C508" s="26" t="str">
        <f t="shared" si="7"/>
        <v/>
      </c>
      <c r="D508" s="26">
        <f>COUNTIF('Grade 3 Boys'!G:G, 'Individual Points Summary'!A508)</f>
        <v>1</v>
      </c>
    </row>
    <row r="509" spans="1:4" ht="15" hidden="1" x14ac:dyDescent="0.25">
      <c r="A509" s="63" t="s">
        <v>3593</v>
      </c>
      <c r="B509" s="16">
        <f>SUMIF('Grade 3 Boys'!G:G, 'Individual Points Summary'!A509, 'Grade 3 Boys'!F:F)</f>
        <v>192</v>
      </c>
      <c r="C509" s="26" t="str">
        <f t="shared" si="7"/>
        <v/>
      </c>
      <c r="D509" s="26">
        <f>COUNTIF('Grade 3 Boys'!G:G, 'Individual Points Summary'!A509)</f>
        <v>1</v>
      </c>
    </row>
    <row r="510" spans="1:4" ht="15" hidden="1" x14ac:dyDescent="0.25">
      <c r="A510" s="63" t="s">
        <v>3579</v>
      </c>
      <c r="B510" s="16">
        <f>SUMIF('Grade 3 Boys'!G:G, 'Individual Points Summary'!A510, 'Grade 3 Boys'!F:F)</f>
        <v>193</v>
      </c>
      <c r="C510" s="26" t="str">
        <f t="shared" si="7"/>
        <v/>
      </c>
      <c r="D510" s="26">
        <f>COUNTIF('Grade 3 Boys'!G:G, 'Individual Points Summary'!A510)</f>
        <v>1</v>
      </c>
    </row>
    <row r="511" spans="1:4" ht="15" hidden="1" x14ac:dyDescent="0.25">
      <c r="A511" s="63" t="s">
        <v>3638</v>
      </c>
      <c r="B511" s="16">
        <f>SUMIF('Grade 3 Boys'!G:G, 'Individual Points Summary'!A511, 'Grade 3 Boys'!F:F)</f>
        <v>193</v>
      </c>
      <c r="C511" s="26" t="str">
        <f t="shared" si="7"/>
        <v/>
      </c>
      <c r="D511" s="26">
        <f>COUNTIF('Grade 3 Boys'!G:G, 'Individual Points Summary'!A511)</f>
        <v>1</v>
      </c>
    </row>
    <row r="512" spans="1:4" ht="15" hidden="1" x14ac:dyDescent="0.25">
      <c r="A512" s="63" t="s">
        <v>3704</v>
      </c>
      <c r="B512" s="16">
        <f>SUMIF('Grade 3 Boys'!G:G, 'Individual Points Summary'!A512, 'Grade 3 Boys'!F:F)</f>
        <v>194</v>
      </c>
      <c r="C512" s="26" t="str">
        <f t="shared" si="7"/>
        <v/>
      </c>
      <c r="D512" s="26">
        <f>COUNTIF('Grade 3 Boys'!G:G, 'Individual Points Summary'!A512)</f>
        <v>1</v>
      </c>
    </row>
    <row r="513" spans="1:4" ht="15" hidden="1" x14ac:dyDescent="0.25">
      <c r="A513" s="63" t="s">
        <v>3631</v>
      </c>
      <c r="B513" s="16">
        <f>SUMIF('Grade 3 Boys'!G:G, 'Individual Points Summary'!A513, 'Grade 3 Boys'!F:F)</f>
        <v>196</v>
      </c>
      <c r="C513" s="26" t="str">
        <f t="shared" si="7"/>
        <v/>
      </c>
      <c r="D513" s="26">
        <f>COUNTIF('Grade 3 Boys'!G:G, 'Individual Points Summary'!A513)</f>
        <v>1</v>
      </c>
    </row>
    <row r="514" spans="1:4" ht="15" hidden="1" x14ac:dyDescent="0.25">
      <c r="A514" s="63" t="s">
        <v>3737</v>
      </c>
      <c r="B514" s="16">
        <f>SUMIF('Grade 3 Boys'!G:G, 'Individual Points Summary'!A514, 'Grade 3 Boys'!F:F)</f>
        <v>196</v>
      </c>
      <c r="C514" s="26" t="str">
        <f t="shared" si="7"/>
        <v/>
      </c>
      <c r="D514" s="26">
        <f>COUNTIF('Grade 3 Boys'!G:G, 'Individual Points Summary'!A514)</f>
        <v>1</v>
      </c>
    </row>
    <row r="515" spans="1:4" ht="15" hidden="1" x14ac:dyDescent="0.25">
      <c r="A515" s="63" t="s">
        <v>3637</v>
      </c>
      <c r="B515" s="16">
        <f>SUMIF('Grade 3 Boys'!G:G, 'Individual Points Summary'!A515, 'Grade 3 Boys'!F:F)</f>
        <v>197</v>
      </c>
      <c r="C515" s="26" t="str">
        <f t="shared" si="7"/>
        <v/>
      </c>
      <c r="D515" s="26">
        <f>COUNTIF('Grade 3 Boys'!G:G, 'Individual Points Summary'!A515)</f>
        <v>1</v>
      </c>
    </row>
    <row r="516" spans="1:4" ht="15" hidden="1" x14ac:dyDescent="0.25">
      <c r="A516" s="63" t="s">
        <v>3793</v>
      </c>
      <c r="B516" s="16">
        <f>SUMIF('Grade 3 Boys'!G:G, 'Individual Points Summary'!A516, 'Grade 3 Boys'!F:F)</f>
        <v>200</v>
      </c>
      <c r="C516" s="26" t="str">
        <f t="shared" si="7"/>
        <v/>
      </c>
      <c r="D516" s="26">
        <f>COUNTIF('Grade 3 Boys'!G:G, 'Individual Points Summary'!A516)</f>
        <v>1</v>
      </c>
    </row>
    <row r="517" spans="1:4" ht="15" hidden="1" x14ac:dyDescent="0.25">
      <c r="A517" s="63" t="s">
        <v>3798</v>
      </c>
      <c r="B517" s="16">
        <f>SUMIF('Grade 3 Boys'!G:G, 'Individual Points Summary'!A517, 'Grade 3 Boys'!F:F)</f>
        <v>202</v>
      </c>
      <c r="C517" s="26" t="str">
        <f t="shared" si="7"/>
        <v/>
      </c>
      <c r="D517" s="26">
        <f>COUNTIF('Grade 3 Boys'!G:G, 'Individual Points Summary'!A517)</f>
        <v>1</v>
      </c>
    </row>
    <row r="518" spans="1:4" ht="15" hidden="1" x14ac:dyDescent="0.25">
      <c r="A518" s="63" t="s">
        <v>3592</v>
      </c>
      <c r="B518" s="16">
        <f>SUMIF('Grade 3 Boys'!G:G, 'Individual Points Summary'!A518, 'Grade 3 Boys'!F:F)</f>
        <v>203</v>
      </c>
      <c r="C518" s="26" t="str">
        <f t="shared" si="7"/>
        <v/>
      </c>
      <c r="D518" s="26">
        <f>COUNTIF('Grade 3 Boys'!G:G, 'Individual Points Summary'!A518)</f>
        <v>1</v>
      </c>
    </row>
    <row r="519" spans="1:4" ht="15" hidden="1" x14ac:dyDescent="0.25">
      <c r="A519" s="63" t="s">
        <v>3601</v>
      </c>
      <c r="B519" s="16">
        <f>SUMIF('Grade 3 Boys'!G:G, 'Individual Points Summary'!A519, 'Grade 3 Boys'!F:F)</f>
        <v>204</v>
      </c>
      <c r="C519" s="26" t="str">
        <f t="shared" si="7"/>
        <v/>
      </c>
      <c r="D519" s="26">
        <f>COUNTIF('Grade 3 Boys'!G:G, 'Individual Points Summary'!A519)</f>
        <v>1</v>
      </c>
    </row>
    <row r="520" spans="1:4" ht="15" hidden="1" x14ac:dyDescent="0.25">
      <c r="A520" s="63" t="s">
        <v>3558</v>
      </c>
      <c r="B520" s="16">
        <f>SUMIF('Grade 3 Boys'!G:G, 'Individual Points Summary'!A520, 'Grade 3 Boys'!F:F)</f>
        <v>205</v>
      </c>
      <c r="C520" s="26" t="str">
        <f t="shared" si="7"/>
        <v/>
      </c>
      <c r="D520" s="26">
        <f>COUNTIF('Grade 3 Boys'!G:G, 'Individual Points Summary'!A520)</f>
        <v>1</v>
      </c>
    </row>
    <row r="521" spans="1:4" ht="15" hidden="1" x14ac:dyDescent="0.25">
      <c r="A521" s="63" t="s">
        <v>3566</v>
      </c>
      <c r="B521" s="16">
        <f>SUMIF('Grade 3 Boys'!G:G, 'Individual Points Summary'!A521, 'Grade 3 Boys'!F:F)</f>
        <v>206</v>
      </c>
      <c r="C521" s="26" t="str">
        <f t="shared" si="7"/>
        <v/>
      </c>
      <c r="D521" s="26">
        <f>COUNTIF('Grade 3 Boys'!G:G, 'Individual Points Summary'!A521)</f>
        <v>1</v>
      </c>
    </row>
    <row r="522" spans="1:4" ht="15" hidden="1" x14ac:dyDescent="0.25">
      <c r="A522" s="63" t="s">
        <v>3571</v>
      </c>
      <c r="B522" s="16">
        <f>SUMIF('Grade 3 Boys'!G:G, 'Individual Points Summary'!A522, 'Grade 3 Boys'!F:F)</f>
        <v>210</v>
      </c>
      <c r="C522" s="26" t="str">
        <f t="shared" si="7"/>
        <v/>
      </c>
      <c r="D522" s="26">
        <f>COUNTIF('Grade 3 Boys'!G:G, 'Individual Points Summary'!A522)</f>
        <v>1</v>
      </c>
    </row>
    <row r="523" spans="1:4" ht="15" hidden="1" x14ac:dyDescent="0.25">
      <c r="A523" s="63" t="s">
        <v>3751</v>
      </c>
      <c r="B523" s="16">
        <f>SUMIF('Grade 3 Boys'!G:G, 'Individual Points Summary'!A523, 'Grade 3 Boys'!F:F)</f>
        <v>211</v>
      </c>
      <c r="C523" s="26" t="str">
        <f t="shared" si="7"/>
        <v/>
      </c>
      <c r="D523" s="26">
        <f>COUNTIF('Grade 3 Boys'!G:G, 'Individual Points Summary'!A523)</f>
        <v>1</v>
      </c>
    </row>
    <row r="524" spans="1:4" ht="15" hidden="1" x14ac:dyDescent="0.25">
      <c r="A524" s="63" t="s">
        <v>3770</v>
      </c>
      <c r="B524" s="16">
        <f>SUMIF('Grade 3 Boys'!G:G, 'Individual Points Summary'!A524, 'Grade 3 Boys'!F:F)</f>
        <v>214</v>
      </c>
      <c r="C524" s="26" t="str">
        <f t="shared" si="7"/>
        <v/>
      </c>
      <c r="D524" s="26">
        <f>COUNTIF('Grade 3 Boys'!G:G, 'Individual Points Summary'!A524)</f>
        <v>1</v>
      </c>
    </row>
    <row r="525" spans="1:4" ht="15" hidden="1" x14ac:dyDescent="0.25">
      <c r="A525" s="63" t="s">
        <v>3692</v>
      </c>
      <c r="B525" s="16">
        <f>SUMIF('Grade 3 Boys'!G:G, 'Individual Points Summary'!A525, 'Grade 3 Boys'!F:F)</f>
        <v>216</v>
      </c>
      <c r="C525" s="26" t="str">
        <f t="shared" si="7"/>
        <v/>
      </c>
      <c r="D525" s="26">
        <f>COUNTIF('Grade 3 Boys'!G:G, 'Individual Points Summary'!A525)</f>
        <v>1</v>
      </c>
    </row>
    <row r="526" spans="1:4" x14ac:dyDescent="0.2">
      <c r="A526" s="23" t="s">
        <v>17</v>
      </c>
    </row>
    <row r="527" spans="1:4" x14ac:dyDescent="0.2">
      <c r="A527" s="23"/>
    </row>
    <row r="529" spans="1:4" ht="18" x14ac:dyDescent="0.25">
      <c r="A529" s="8" t="s">
        <v>15</v>
      </c>
    </row>
    <row r="530" spans="1:4" ht="15" x14ac:dyDescent="0.25">
      <c r="A530" s="64" t="s">
        <v>1076</v>
      </c>
      <c r="B530" s="16">
        <f>SUMIF('Grade 4 Girls'!G:G, 'Individual Points Summary'!A530, 'Grade 4 Girls'!F:F)</f>
        <v>7</v>
      </c>
      <c r="C530" s="26">
        <f t="shared" ref="C530:C593" si="8">IF(D530 =E$2, RANK(B530, B$530:B$651, 1), "")</f>
        <v>1</v>
      </c>
      <c r="D530" s="26">
        <f>COUNTIF('Grade 4 Girls'!G:G, 'Individual Points Summary'!A530)</f>
        <v>3</v>
      </c>
    </row>
    <row r="531" spans="1:4" ht="15" x14ac:dyDescent="0.25">
      <c r="A531" s="64" t="s">
        <v>4096</v>
      </c>
      <c r="B531" s="16">
        <f>SUMIF('Grade 4 Girls'!G:G, 'Individual Points Summary'!A531, 'Grade 4 Girls'!F:F)</f>
        <v>9</v>
      </c>
      <c r="C531" s="26">
        <f t="shared" si="8"/>
        <v>2</v>
      </c>
      <c r="D531" s="26">
        <f>COUNTIF('Grade 4 Girls'!G:G, 'Individual Points Summary'!A531)</f>
        <v>3</v>
      </c>
    </row>
    <row r="532" spans="1:4" ht="15" x14ac:dyDescent="0.25">
      <c r="A532" s="64" t="s">
        <v>4029</v>
      </c>
      <c r="B532" s="16">
        <f>SUMIF('Grade 4 Girls'!G:G, 'Individual Points Summary'!A532, 'Grade 4 Girls'!F:F)</f>
        <v>19</v>
      </c>
      <c r="C532" s="26">
        <f t="shared" si="8"/>
        <v>3</v>
      </c>
      <c r="D532" s="26">
        <f>COUNTIF('Grade 4 Girls'!G:G, 'Individual Points Summary'!A532)</f>
        <v>3</v>
      </c>
    </row>
    <row r="533" spans="1:4" ht="15" x14ac:dyDescent="0.25">
      <c r="A533" s="64" t="s">
        <v>3940</v>
      </c>
      <c r="B533" s="16">
        <f>SUMIF('Grade 4 Girls'!G:G, 'Individual Points Summary'!A533, 'Grade 4 Girls'!F:F)</f>
        <v>22</v>
      </c>
      <c r="C533" s="26">
        <f t="shared" si="8"/>
        <v>4</v>
      </c>
      <c r="D533" s="26">
        <f>COUNTIF('Grade 4 Girls'!G:G, 'Individual Points Summary'!A533)</f>
        <v>3</v>
      </c>
    </row>
    <row r="534" spans="1:4" ht="15" x14ac:dyDescent="0.25">
      <c r="A534" s="64" t="s">
        <v>3974</v>
      </c>
      <c r="B534" s="16">
        <f>SUMIF('Grade 4 Girls'!G:G, 'Individual Points Summary'!A534, 'Grade 4 Girls'!F:F)</f>
        <v>23</v>
      </c>
      <c r="C534" s="26">
        <f t="shared" si="8"/>
        <v>5</v>
      </c>
      <c r="D534" s="26">
        <f>COUNTIF('Grade 4 Girls'!G:G, 'Individual Points Summary'!A534)</f>
        <v>3</v>
      </c>
    </row>
    <row r="535" spans="1:4" ht="15" x14ac:dyDescent="0.25">
      <c r="A535" s="64" t="s">
        <v>4016</v>
      </c>
      <c r="B535" s="16">
        <f>SUMIF('Grade 4 Girls'!G:G, 'Individual Points Summary'!A535, 'Grade 4 Girls'!F:F)</f>
        <v>28</v>
      </c>
      <c r="C535" s="26">
        <f t="shared" si="8"/>
        <v>6</v>
      </c>
      <c r="D535" s="26">
        <f>COUNTIF('Grade 4 Girls'!G:G, 'Individual Points Summary'!A535)</f>
        <v>3</v>
      </c>
    </row>
    <row r="536" spans="1:4" ht="15" x14ac:dyDescent="0.25">
      <c r="A536" s="64" t="s">
        <v>3855</v>
      </c>
      <c r="B536" s="16">
        <f>SUMIF('Grade 4 Girls'!G:G, 'Individual Points Summary'!A536, 'Grade 4 Girls'!F:F)</f>
        <v>30</v>
      </c>
      <c r="C536" s="26">
        <f t="shared" si="8"/>
        <v>7</v>
      </c>
      <c r="D536" s="26">
        <f>COUNTIF('Grade 4 Girls'!G:G, 'Individual Points Summary'!A536)</f>
        <v>3</v>
      </c>
    </row>
    <row r="537" spans="1:4" ht="15" x14ac:dyDescent="0.25">
      <c r="A537" s="64" t="s">
        <v>4025</v>
      </c>
      <c r="B537" s="16">
        <f>SUMIF('Grade 4 Girls'!G:G, 'Individual Points Summary'!A537, 'Grade 4 Girls'!F:F)</f>
        <v>30</v>
      </c>
      <c r="C537" s="26">
        <f t="shared" si="8"/>
        <v>7</v>
      </c>
      <c r="D537" s="26">
        <f>COUNTIF('Grade 4 Girls'!G:G, 'Individual Points Summary'!A537)</f>
        <v>3</v>
      </c>
    </row>
    <row r="538" spans="1:4" ht="15" x14ac:dyDescent="0.25">
      <c r="A538" s="64" t="s">
        <v>293</v>
      </c>
      <c r="B538" s="16">
        <f>SUMIF('Grade 4 Girls'!G:G, 'Individual Points Summary'!A538, 'Grade 4 Girls'!F:F)</f>
        <v>33</v>
      </c>
      <c r="C538" s="26">
        <f t="shared" si="8"/>
        <v>9</v>
      </c>
      <c r="D538" s="26">
        <f>COUNTIF('Grade 4 Girls'!G:G, 'Individual Points Summary'!A538)</f>
        <v>3</v>
      </c>
    </row>
    <row r="539" spans="1:4" ht="15" x14ac:dyDescent="0.25">
      <c r="A539" s="64" t="s">
        <v>4050</v>
      </c>
      <c r="B539" s="16">
        <f>SUMIF('Grade 4 Girls'!G:G, 'Individual Points Summary'!A539, 'Grade 4 Girls'!F:F)</f>
        <v>54</v>
      </c>
      <c r="C539" s="26">
        <f t="shared" si="8"/>
        <v>10</v>
      </c>
      <c r="D539" s="26">
        <f>COUNTIF('Grade 4 Girls'!G:G, 'Individual Points Summary'!A539)</f>
        <v>3</v>
      </c>
    </row>
    <row r="540" spans="1:4" ht="15" hidden="1" x14ac:dyDescent="0.25">
      <c r="A540" s="64" t="s">
        <v>3990</v>
      </c>
      <c r="B540" s="16">
        <f>SUMIF('Grade 4 Girls'!G:G, 'Individual Points Summary'!A540, 'Grade 4 Girls'!F:F)</f>
        <v>61</v>
      </c>
      <c r="C540" s="26">
        <f t="shared" si="8"/>
        <v>11</v>
      </c>
      <c r="D540" s="26">
        <f>COUNTIF('Grade 4 Girls'!G:G, 'Individual Points Summary'!A540)</f>
        <v>3</v>
      </c>
    </row>
    <row r="541" spans="1:4" ht="15" hidden="1" x14ac:dyDescent="0.25">
      <c r="A541" s="64" t="s">
        <v>3877</v>
      </c>
      <c r="B541" s="16">
        <f>SUMIF('Grade 4 Girls'!G:G, 'Individual Points Summary'!A541, 'Grade 4 Girls'!F:F)</f>
        <v>64</v>
      </c>
      <c r="C541" s="26">
        <f t="shared" si="8"/>
        <v>12</v>
      </c>
      <c r="D541" s="26">
        <f>COUNTIF('Grade 4 Girls'!G:G, 'Individual Points Summary'!A541)</f>
        <v>3</v>
      </c>
    </row>
    <row r="542" spans="1:4" ht="15" hidden="1" x14ac:dyDescent="0.25">
      <c r="A542" s="64" t="s">
        <v>3971</v>
      </c>
      <c r="B542" s="16">
        <f>SUMIF('Grade 4 Girls'!G:G, 'Individual Points Summary'!A542, 'Grade 4 Girls'!F:F)</f>
        <v>65</v>
      </c>
      <c r="C542" s="26">
        <f t="shared" si="8"/>
        <v>13</v>
      </c>
      <c r="D542" s="26">
        <f>COUNTIF('Grade 4 Girls'!G:G, 'Individual Points Summary'!A542)</f>
        <v>3</v>
      </c>
    </row>
    <row r="543" spans="1:4" ht="15" hidden="1" x14ac:dyDescent="0.25">
      <c r="A543" s="64" t="s">
        <v>3857</v>
      </c>
      <c r="B543" s="16">
        <f>SUMIF('Grade 4 Girls'!G:G, 'Individual Points Summary'!A543, 'Grade 4 Girls'!F:F)</f>
        <v>74</v>
      </c>
      <c r="C543" s="26">
        <f t="shared" si="8"/>
        <v>14</v>
      </c>
      <c r="D543" s="26">
        <f>COUNTIF('Grade 4 Girls'!G:G, 'Individual Points Summary'!A543)</f>
        <v>3</v>
      </c>
    </row>
    <row r="544" spans="1:4" ht="15" hidden="1" x14ac:dyDescent="0.25">
      <c r="A544" s="64" t="s">
        <v>4046</v>
      </c>
      <c r="B544" s="16">
        <f>SUMIF('Grade 4 Girls'!G:G, 'Individual Points Summary'!A544, 'Grade 4 Girls'!F:F)</f>
        <v>74</v>
      </c>
      <c r="C544" s="26">
        <f t="shared" si="8"/>
        <v>14</v>
      </c>
      <c r="D544" s="26">
        <f>COUNTIF('Grade 4 Girls'!G:G, 'Individual Points Summary'!A544)</f>
        <v>3</v>
      </c>
    </row>
    <row r="545" spans="1:4" ht="15" hidden="1" x14ac:dyDescent="0.25">
      <c r="A545" s="64" t="s">
        <v>3910</v>
      </c>
      <c r="B545" s="16">
        <f>SUMIF('Grade 4 Girls'!G:G, 'Individual Points Summary'!A545, 'Grade 4 Girls'!F:F)</f>
        <v>76</v>
      </c>
      <c r="C545" s="26">
        <f t="shared" si="8"/>
        <v>16</v>
      </c>
      <c r="D545" s="26">
        <f>COUNTIF('Grade 4 Girls'!G:G, 'Individual Points Summary'!A545)</f>
        <v>3</v>
      </c>
    </row>
    <row r="546" spans="1:4" ht="15" hidden="1" x14ac:dyDescent="0.25">
      <c r="A546" s="64" t="s">
        <v>3917</v>
      </c>
      <c r="B546" s="16">
        <f>SUMIF('Grade 4 Girls'!G:G, 'Individual Points Summary'!A546, 'Grade 4 Girls'!F:F)</f>
        <v>80</v>
      </c>
      <c r="C546" s="26">
        <f t="shared" si="8"/>
        <v>17</v>
      </c>
      <c r="D546" s="26">
        <f>COUNTIF('Grade 4 Girls'!G:G, 'Individual Points Summary'!A546)</f>
        <v>3</v>
      </c>
    </row>
    <row r="547" spans="1:4" ht="15" hidden="1" x14ac:dyDescent="0.25">
      <c r="A547" s="64" t="s">
        <v>1089</v>
      </c>
      <c r="B547" s="16">
        <f>SUMIF('Grade 4 Girls'!G:G, 'Individual Points Summary'!A547, 'Grade 4 Girls'!F:F)</f>
        <v>82</v>
      </c>
      <c r="C547" s="26">
        <f t="shared" si="8"/>
        <v>18</v>
      </c>
      <c r="D547" s="26">
        <f>COUNTIF('Grade 4 Girls'!G:G, 'Individual Points Summary'!A547)</f>
        <v>3</v>
      </c>
    </row>
    <row r="548" spans="1:4" ht="15" hidden="1" x14ac:dyDescent="0.25">
      <c r="A548" s="64" t="s">
        <v>1028</v>
      </c>
      <c r="B548" s="16">
        <f>SUMIF('Grade 4 Girls'!G:G, 'Individual Points Summary'!A548, 'Grade 4 Girls'!F:F)</f>
        <v>103</v>
      </c>
      <c r="C548" s="26">
        <f t="shared" si="8"/>
        <v>19</v>
      </c>
      <c r="D548" s="26">
        <f>COUNTIF('Grade 4 Girls'!G:G, 'Individual Points Summary'!A548)</f>
        <v>3</v>
      </c>
    </row>
    <row r="549" spans="1:4" ht="15" hidden="1" x14ac:dyDescent="0.25">
      <c r="A549" s="64" t="s">
        <v>4041</v>
      </c>
      <c r="B549" s="16">
        <f>SUMIF('Grade 4 Girls'!G:G, 'Individual Points Summary'!A549, 'Grade 4 Girls'!F:F)</f>
        <v>104</v>
      </c>
      <c r="C549" s="26">
        <f t="shared" si="8"/>
        <v>20</v>
      </c>
      <c r="D549" s="26">
        <f>COUNTIF('Grade 4 Girls'!G:G, 'Individual Points Summary'!A549)</f>
        <v>3</v>
      </c>
    </row>
    <row r="550" spans="1:4" ht="15" hidden="1" x14ac:dyDescent="0.25">
      <c r="A550" s="64" t="s">
        <v>1038</v>
      </c>
      <c r="B550" s="16">
        <f>SUMIF('Grade 4 Girls'!G:G, 'Individual Points Summary'!A550, 'Grade 4 Girls'!F:F)</f>
        <v>111</v>
      </c>
      <c r="C550" s="26">
        <f t="shared" si="8"/>
        <v>21</v>
      </c>
      <c r="D550" s="26">
        <f>COUNTIF('Grade 4 Girls'!G:G, 'Individual Points Summary'!A550)</f>
        <v>3</v>
      </c>
    </row>
    <row r="551" spans="1:4" ht="15" hidden="1" x14ac:dyDescent="0.25">
      <c r="A551" s="64" t="s">
        <v>3845</v>
      </c>
      <c r="B551" s="16">
        <f>SUMIF('Grade 4 Girls'!G:G, 'Individual Points Summary'!A551, 'Grade 4 Girls'!F:F)</f>
        <v>112</v>
      </c>
      <c r="C551" s="26">
        <f t="shared" si="8"/>
        <v>22</v>
      </c>
      <c r="D551" s="26">
        <f>COUNTIF('Grade 4 Girls'!G:G, 'Individual Points Summary'!A551)</f>
        <v>3</v>
      </c>
    </row>
    <row r="552" spans="1:4" ht="15" hidden="1" x14ac:dyDescent="0.25">
      <c r="A552" s="64" t="s">
        <v>1062</v>
      </c>
      <c r="B552" s="16">
        <f>SUMIF('Grade 4 Girls'!G:G, 'Individual Points Summary'!A552, 'Grade 4 Girls'!F:F)</f>
        <v>113</v>
      </c>
      <c r="C552" s="26">
        <f t="shared" si="8"/>
        <v>23</v>
      </c>
      <c r="D552" s="26">
        <f>COUNTIF('Grade 4 Girls'!G:G, 'Individual Points Summary'!A552)</f>
        <v>3</v>
      </c>
    </row>
    <row r="553" spans="1:4" ht="15" hidden="1" x14ac:dyDescent="0.25">
      <c r="A553" s="64" t="s">
        <v>3941</v>
      </c>
      <c r="B553" s="16">
        <f>SUMIF('Grade 4 Girls'!G:G, 'Individual Points Summary'!A553, 'Grade 4 Girls'!F:F)</f>
        <v>114</v>
      </c>
      <c r="C553" s="26">
        <f t="shared" si="8"/>
        <v>24</v>
      </c>
      <c r="D553" s="26">
        <f>COUNTIF('Grade 4 Girls'!G:G, 'Individual Points Summary'!A553)</f>
        <v>3</v>
      </c>
    </row>
    <row r="554" spans="1:4" ht="15" hidden="1" x14ac:dyDescent="0.25">
      <c r="A554" s="64" t="s">
        <v>1026</v>
      </c>
      <c r="B554" s="16">
        <f>SUMIF('Grade 4 Girls'!G:G, 'Individual Points Summary'!A554, 'Grade 4 Girls'!F:F)</f>
        <v>119</v>
      </c>
      <c r="C554" s="26">
        <f t="shared" si="8"/>
        <v>25</v>
      </c>
      <c r="D554" s="26">
        <f>COUNTIF('Grade 4 Girls'!G:G, 'Individual Points Summary'!A554)</f>
        <v>3</v>
      </c>
    </row>
    <row r="555" spans="1:4" ht="15" hidden="1" x14ac:dyDescent="0.25">
      <c r="A555" s="64" t="s">
        <v>1014</v>
      </c>
      <c r="B555" s="16">
        <f>SUMIF('Grade 4 Girls'!G:G, 'Individual Points Summary'!A555, 'Grade 4 Girls'!F:F)</f>
        <v>121</v>
      </c>
      <c r="C555" s="26">
        <f t="shared" si="8"/>
        <v>26</v>
      </c>
      <c r="D555" s="26">
        <f>COUNTIF('Grade 4 Girls'!G:G, 'Individual Points Summary'!A555)</f>
        <v>3</v>
      </c>
    </row>
    <row r="556" spans="1:4" ht="15" hidden="1" x14ac:dyDescent="0.25">
      <c r="A556" s="64" t="s">
        <v>3849</v>
      </c>
      <c r="B556" s="16">
        <f>SUMIF('Grade 4 Girls'!G:G, 'Individual Points Summary'!A556, 'Grade 4 Girls'!F:F)</f>
        <v>122</v>
      </c>
      <c r="C556" s="26">
        <f t="shared" si="8"/>
        <v>27</v>
      </c>
      <c r="D556" s="26">
        <f>COUNTIF('Grade 4 Girls'!G:G, 'Individual Points Summary'!A556)</f>
        <v>3</v>
      </c>
    </row>
    <row r="557" spans="1:4" ht="15" hidden="1" x14ac:dyDescent="0.25">
      <c r="A557" s="64" t="s">
        <v>4002</v>
      </c>
      <c r="B557" s="16">
        <f>SUMIF('Grade 4 Girls'!G:G, 'Individual Points Summary'!A557, 'Grade 4 Girls'!F:F)</f>
        <v>122</v>
      </c>
      <c r="C557" s="26">
        <f t="shared" si="8"/>
        <v>27</v>
      </c>
      <c r="D557" s="26">
        <f>COUNTIF('Grade 4 Girls'!G:G, 'Individual Points Summary'!A557)</f>
        <v>3</v>
      </c>
    </row>
    <row r="558" spans="1:4" ht="15" hidden="1" x14ac:dyDescent="0.25">
      <c r="A558" s="64" t="s">
        <v>3973</v>
      </c>
      <c r="B558" s="16">
        <f>SUMIF('Grade 4 Girls'!G:G, 'Individual Points Summary'!A558, 'Grade 4 Girls'!F:F)</f>
        <v>127</v>
      </c>
      <c r="C558" s="26">
        <f t="shared" si="8"/>
        <v>29</v>
      </c>
      <c r="D558" s="26">
        <f>COUNTIF('Grade 4 Girls'!G:G, 'Individual Points Summary'!A558)</f>
        <v>3</v>
      </c>
    </row>
    <row r="559" spans="1:4" ht="15" hidden="1" x14ac:dyDescent="0.25">
      <c r="A559" s="64" t="s">
        <v>1019</v>
      </c>
      <c r="B559" s="16">
        <f>SUMIF('Grade 4 Girls'!G:G, 'Individual Points Summary'!A559, 'Grade 4 Girls'!F:F)</f>
        <v>132</v>
      </c>
      <c r="C559" s="26">
        <f t="shared" si="8"/>
        <v>30</v>
      </c>
      <c r="D559" s="26">
        <f>COUNTIF('Grade 4 Girls'!G:G, 'Individual Points Summary'!A559)</f>
        <v>3</v>
      </c>
    </row>
    <row r="560" spans="1:4" ht="15" hidden="1" x14ac:dyDescent="0.25">
      <c r="A560" s="64" t="s">
        <v>3873</v>
      </c>
      <c r="B560" s="16">
        <f>SUMIF('Grade 4 Girls'!G:G, 'Individual Points Summary'!A560, 'Grade 4 Girls'!F:F)</f>
        <v>136</v>
      </c>
      <c r="C560" s="26">
        <f t="shared" si="8"/>
        <v>31</v>
      </c>
      <c r="D560" s="26">
        <f>COUNTIF('Grade 4 Girls'!G:G, 'Individual Points Summary'!A560)</f>
        <v>3</v>
      </c>
    </row>
    <row r="561" spans="1:4" ht="15" hidden="1" x14ac:dyDescent="0.25">
      <c r="A561" s="64" t="s">
        <v>3942</v>
      </c>
      <c r="B561" s="16">
        <f>SUMIF('Grade 4 Girls'!G:G, 'Individual Points Summary'!A561, 'Grade 4 Girls'!F:F)</f>
        <v>149</v>
      </c>
      <c r="C561" s="26">
        <f t="shared" si="8"/>
        <v>32</v>
      </c>
      <c r="D561" s="26">
        <f>COUNTIF('Grade 4 Girls'!G:G, 'Individual Points Summary'!A561)</f>
        <v>3</v>
      </c>
    </row>
    <row r="562" spans="1:4" ht="15" hidden="1" x14ac:dyDescent="0.25">
      <c r="A562" s="64" t="s">
        <v>295</v>
      </c>
      <c r="B562" s="16">
        <f>SUMIF('Grade 4 Girls'!G:G, 'Individual Points Summary'!A562, 'Grade 4 Girls'!F:F)</f>
        <v>155</v>
      </c>
      <c r="C562" s="26">
        <f t="shared" si="8"/>
        <v>33</v>
      </c>
      <c r="D562" s="26">
        <f>COUNTIF('Grade 4 Girls'!G:G, 'Individual Points Summary'!A562)</f>
        <v>3</v>
      </c>
    </row>
    <row r="563" spans="1:4" ht="15" hidden="1" x14ac:dyDescent="0.25">
      <c r="A563" s="64" t="s">
        <v>3914</v>
      </c>
      <c r="B563" s="16">
        <f>SUMIF('Grade 4 Girls'!G:G, 'Individual Points Summary'!A563, 'Grade 4 Girls'!F:F)</f>
        <v>157</v>
      </c>
      <c r="C563" s="26">
        <f t="shared" si="8"/>
        <v>34</v>
      </c>
      <c r="D563" s="26">
        <f>COUNTIF('Grade 4 Girls'!G:G, 'Individual Points Summary'!A563)</f>
        <v>3</v>
      </c>
    </row>
    <row r="564" spans="1:4" ht="15" hidden="1" x14ac:dyDescent="0.25">
      <c r="A564" s="64" t="s">
        <v>4053</v>
      </c>
      <c r="B564" s="16">
        <f>SUMIF('Grade 4 Girls'!G:G, 'Individual Points Summary'!A564, 'Grade 4 Girls'!F:F)</f>
        <v>166</v>
      </c>
      <c r="C564" s="26">
        <f t="shared" si="8"/>
        <v>35</v>
      </c>
      <c r="D564" s="26">
        <f>COUNTIF('Grade 4 Girls'!G:G, 'Individual Points Summary'!A564)</f>
        <v>3</v>
      </c>
    </row>
    <row r="565" spans="1:4" ht="15" hidden="1" x14ac:dyDescent="0.25">
      <c r="A565" s="64" t="s">
        <v>3907</v>
      </c>
      <c r="B565" s="16">
        <f>SUMIF('Grade 4 Girls'!G:G, 'Individual Points Summary'!A565, 'Grade 4 Girls'!F:F)</f>
        <v>171</v>
      </c>
      <c r="C565" s="26">
        <f t="shared" si="8"/>
        <v>36</v>
      </c>
      <c r="D565" s="26">
        <f>COUNTIF('Grade 4 Girls'!G:G, 'Individual Points Summary'!A565)</f>
        <v>3</v>
      </c>
    </row>
    <row r="566" spans="1:4" ht="15" hidden="1" x14ac:dyDescent="0.25">
      <c r="A566" s="64" t="s">
        <v>3985</v>
      </c>
      <c r="B566" s="16">
        <f>SUMIF('Grade 4 Girls'!G:G, 'Individual Points Summary'!A566, 'Grade 4 Girls'!F:F)</f>
        <v>175</v>
      </c>
      <c r="C566" s="26">
        <f t="shared" si="8"/>
        <v>37</v>
      </c>
      <c r="D566" s="26">
        <f>COUNTIF('Grade 4 Girls'!G:G, 'Individual Points Summary'!A566)</f>
        <v>3</v>
      </c>
    </row>
    <row r="567" spans="1:4" ht="15" hidden="1" x14ac:dyDescent="0.25">
      <c r="A567" s="64" t="s">
        <v>1048</v>
      </c>
      <c r="B567" s="16">
        <f>SUMIF('Grade 4 Girls'!G:G, 'Individual Points Summary'!A567, 'Grade 4 Girls'!F:F)</f>
        <v>189</v>
      </c>
      <c r="C567" s="26">
        <f t="shared" si="8"/>
        <v>38</v>
      </c>
      <c r="D567" s="26">
        <f>COUNTIF('Grade 4 Girls'!G:G, 'Individual Points Summary'!A567)</f>
        <v>3</v>
      </c>
    </row>
    <row r="568" spans="1:4" ht="15" hidden="1" x14ac:dyDescent="0.25">
      <c r="A568" s="64" t="s">
        <v>4005</v>
      </c>
      <c r="B568" s="16">
        <f>SUMIF('Grade 4 Girls'!G:G, 'Individual Points Summary'!A568, 'Grade 4 Girls'!F:F)</f>
        <v>195</v>
      </c>
      <c r="C568" s="26">
        <f t="shared" si="8"/>
        <v>39</v>
      </c>
      <c r="D568" s="26">
        <f>COUNTIF('Grade 4 Girls'!G:G, 'Individual Points Summary'!A568)</f>
        <v>3</v>
      </c>
    </row>
    <row r="569" spans="1:4" ht="15" hidden="1" x14ac:dyDescent="0.25">
      <c r="A569" s="64" t="s">
        <v>3803</v>
      </c>
      <c r="B569" s="16">
        <f>SUMIF('Grade 4 Girls'!G:G, 'Individual Points Summary'!A569, 'Grade 4 Girls'!F:F)</f>
        <v>197</v>
      </c>
      <c r="C569" s="26">
        <f t="shared" si="8"/>
        <v>40</v>
      </c>
      <c r="D569" s="26">
        <f>COUNTIF('Grade 4 Girls'!G:G, 'Individual Points Summary'!A569)</f>
        <v>3</v>
      </c>
    </row>
    <row r="570" spans="1:4" ht="15" hidden="1" x14ac:dyDescent="0.25">
      <c r="A570" s="64" t="s">
        <v>4028</v>
      </c>
      <c r="B570" s="16">
        <f>SUMIF('Grade 4 Girls'!G:G, 'Individual Points Summary'!A570, 'Grade 4 Girls'!F:F)</f>
        <v>197</v>
      </c>
      <c r="C570" s="26">
        <f t="shared" si="8"/>
        <v>40</v>
      </c>
      <c r="D570" s="26">
        <f>COUNTIF('Grade 4 Girls'!G:G, 'Individual Points Summary'!A570)</f>
        <v>3</v>
      </c>
    </row>
    <row r="571" spans="1:4" ht="15" hidden="1" x14ac:dyDescent="0.25">
      <c r="A571" s="64" t="s">
        <v>1075</v>
      </c>
      <c r="B571" s="16">
        <f>SUMIF('Grade 4 Girls'!G:G, 'Individual Points Summary'!A571, 'Grade 4 Girls'!F:F)</f>
        <v>199</v>
      </c>
      <c r="C571" s="26">
        <f t="shared" si="8"/>
        <v>42</v>
      </c>
      <c r="D571" s="26">
        <f>COUNTIF('Grade 4 Girls'!G:G, 'Individual Points Summary'!A571)</f>
        <v>3</v>
      </c>
    </row>
    <row r="572" spans="1:4" ht="15" hidden="1" x14ac:dyDescent="0.25">
      <c r="A572" s="64" t="s">
        <v>1032</v>
      </c>
      <c r="B572" s="16">
        <f>SUMIF('Grade 4 Girls'!G:G, 'Individual Points Summary'!A572, 'Grade 4 Girls'!F:F)</f>
        <v>205</v>
      </c>
      <c r="C572" s="26">
        <f t="shared" si="8"/>
        <v>43</v>
      </c>
      <c r="D572" s="26">
        <f>COUNTIF('Grade 4 Girls'!G:G, 'Individual Points Summary'!A572)</f>
        <v>3</v>
      </c>
    </row>
    <row r="573" spans="1:4" ht="15" hidden="1" x14ac:dyDescent="0.25">
      <c r="A573" s="64" t="s">
        <v>1060</v>
      </c>
      <c r="B573" s="16">
        <f>SUMIF('Grade 4 Girls'!G:G, 'Individual Points Summary'!A573, 'Grade 4 Girls'!F:F)</f>
        <v>208</v>
      </c>
      <c r="C573" s="26">
        <f t="shared" si="8"/>
        <v>44</v>
      </c>
      <c r="D573" s="26">
        <f>COUNTIF('Grade 4 Girls'!G:G, 'Individual Points Summary'!A573)</f>
        <v>3</v>
      </c>
    </row>
    <row r="574" spans="1:4" ht="15" hidden="1" x14ac:dyDescent="0.25">
      <c r="A574" s="64" t="s">
        <v>1088</v>
      </c>
      <c r="B574" s="16">
        <f>SUMIF('Grade 4 Girls'!G:G, 'Individual Points Summary'!A574, 'Grade 4 Girls'!F:F)</f>
        <v>212</v>
      </c>
      <c r="C574" s="26">
        <f t="shared" si="8"/>
        <v>45</v>
      </c>
      <c r="D574" s="26">
        <f>COUNTIF('Grade 4 Girls'!G:G, 'Individual Points Summary'!A574)</f>
        <v>3</v>
      </c>
    </row>
    <row r="575" spans="1:4" ht="15" hidden="1" x14ac:dyDescent="0.25">
      <c r="A575" s="64" t="s">
        <v>3966</v>
      </c>
      <c r="B575" s="16">
        <f>SUMIF('Grade 4 Girls'!G:G, 'Individual Points Summary'!A575, 'Grade 4 Girls'!F:F)</f>
        <v>218</v>
      </c>
      <c r="C575" s="26">
        <f t="shared" si="8"/>
        <v>46</v>
      </c>
      <c r="D575" s="26">
        <f>COUNTIF('Grade 4 Girls'!G:G, 'Individual Points Summary'!A575)</f>
        <v>3</v>
      </c>
    </row>
    <row r="576" spans="1:4" ht="15" hidden="1" x14ac:dyDescent="0.25">
      <c r="A576" s="64" t="s">
        <v>3872</v>
      </c>
      <c r="B576" s="16">
        <f>SUMIF('Grade 4 Girls'!G:G, 'Individual Points Summary'!A576, 'Grade 4 Girls'!F:F)</f>
        <v>219</v>
      </c>
      <c r="C576" s="26">
        <f t="shared" si="8"/>
        <v>47</v>
      </c>
      <c r="D576" s="26">
        <f>COUNTIF('Grade 4 Girls'!G:G, 'Individual Points Summary'!A576)</f>
        <v>3</v>
      </c>
    </row>
    <row r="577" spans="1:4" ht="15" hidden="1" x14ac:dyDescent="0.25">
      <c r="A577" s="64" t="s">
        <v>1080</v>
      </c>
      <c r="B577" s="16">
        <f>SUMIF('Grade 4 Girls'!G:G, 'Individual Points Summary'!A577, 'Grade 4 Girls'!F:F)</f>
        <v>220</v>
      </c>
      <c r="C577" s="26">
        <f t="shared" si="8"/>
        <v>48</v>
      </c>
      <c r="D577" s="26">
        <f>COUNTIF('Grade 4 Girls'!G:G, 'Individual Points Summary'!A577)</f>
        <v>3</v>
      </c>
    </row>
    <row r="578" spans="1:4" ht="15" hidden="1" x14ac:dyDescent="0.25">
      <c r="A578" s="64" t="s">
        <v>3918</v>
      </c>
      <c r="B578" s="16">
        <f>SUMIF('Grade 4 Girls'!G:G, 'Individual Points Summary'!A578, 'Grade 4 Girls'!F:F)</f>
        <v>223</v>
      </c>
      <c r="C578" s="26">
        <f t="shared" si="8"/>
        <v>49</v>
      </c>
      <c r="D578" s="26">
        <f>COUNTIF('Grade 4 Girls'!G:G, 'Individual Points Summary'!A578)</f>
        <v>3</v>
      </c>
    </row>
    <row r="579" spans="1:4" ht="15" hidden="1" x14ac:dyDescent="0.25">
      <c r="A579" s="64" t="s">
        <v>3945</v>
      </c>
      <c r="B579" s="16">
        <f>SUMIF('Grade 4 Girls'!G:G, 'Individual Points Summary'!A579, 'Grade 4 Girls'!F:F)</f>
        <v>227</v>
      </c>
      <c r="C579" s="26">
        <f t="shared" si="8"/>
        <v>50</v>
      </c>
      <c r="D579" s="26">
        <f>COUNTIF('Grade 4 Girls'!G:G, 'Individual Points Summary'!A579)</f>
        <v>3</v>
      </c>
    </row>
    <row r="580" spans="1:4" ht="15" hidden="1" x14ac:dyDescent="0.25">
      <c r="A580" s="64" t="s">
        <v>3839</v>
      </c>
      <c r="B580" s="16">
        <f>SUMIF('Grade 4 Girls'!G:G, 'Individual Points Summary'!A580, 'Grade 4 Girls'!F:F)</f>
        <v>228</v>
      </c>
      <c r="C580" s="26">
        <f t="shared" si="8"/>
        <v>51</v>
      </c>
      <c r="D580" s="26">
        <f>COUNTIF('Grade 4 Girls'!G:G, 'Individual Points Summary'!A580)</f>
        <v>3</v>
      </c>
    </row>
    <row r="581" spans="1:4" ht="15" hidden="1" x14ac:dyDescent="0.25">
      <c r="A581" s="64" t="s">
        <v>3862</v>
      </c>
      <c r="B581" s="16">
        <f>SUMIF('Grade 4 Girls'!G:G, 'Individual Points Summary'!A581, 'Grade 4 Girls'!F:F)</f>
        <v>229</v>
      </c>
      <c r="C581" s="26">
        <f t="shared" si="8"/>
        <v>52</v>
      </c>
      <c r="D581" s="26">
        <f>COUNTIF('Grade 4 Girls'!G:G, 'Individual Points Summary'!A581)</f>
        <v>3</v>
      </c>
    </row>
    <row r="582" spans="1:4" ht="15" hidden="1" x14ac:dyDescent="0.25">
      <c r="A582" s="64" t="s">
        <v>3827</v>
      </c>
      <c r="B582" s="16">
        <f>SUMIF('Grade 4 Girls'!G:G, 'Individual Points Summary'!A582, 'Grade 4 Girls'!F:F)</f>
        <v>231</v>
      </c>
      <c r="C582" s="26">
        <f t="shared" si="8"/>
        <v>53</v>
      </c>
      <c r="D582" s="26">
        <f>COUNTIF('Grade 4 Girls'!G:G, 'Individual Points Summary'!A582)</f>
        <v>3</v>
      </c>
    </row>
    <row r="583" spans="1:4" ht="15" hidden="1" x14ac:dyDescent="0.25">
      <c r="A583" s="64" t="s">
        <v>4074</v>
      </c>
      <c r="B583" s="16">
        <f>SUMIF('Grade 4 Girls'!G:G, 'Individual Points Summary'!A583, 'Grade 4 Girls'!F:F)</f>
        <v>234</v>
      </c>
      <c r="C583" s="26">
        <f t="shared" si="8"/>
        <v>54</v>
      </c>
      <c r="D583" s="26">
        <f>COUNTIF('Grade 4 Girls'!G:G, 'Individual Points Summary'!A583)</f>
        <v>3</v>
      </c>
    </row>
    <row r="584" spans="1:4" ht="15" hidden="1" x14ac:dyDescent="0.25">
      <c r="A584" s="64" t="s">
        <v>4027</v>
      </c>
      <c r="B584" s="16">
        <f>SUMIF('Grade 4 Girls'!G:G, 'Individual Points Summary'!A584, 'Grade 4 Girls'!F:F)</f>
        <v>240</v>
      </c>
      <c r="C584" s="26">
        <f t="shared" si="8"/>
        <v>55</v>
      </c>
      <c r="D584" s="26">
        <f>COUNTIF('Grade 4 Girls'!G:G, 'Individual Points Summary'!A584)</f>
        <v>3</v>
      </c>
    </row>
    <row r="585" spans="1:4" ht="15" hidden="1" x14ac:dyDescent="0.25">
      <c r="A585" s="64" t="s">
        <v>3879</v>
      </c>
      <c r="B585" s="16">
        <f>SUMIF('Grade 4 Girls'!G:G, 'Individual Points Summary'!A585, 'Grade 4 Girls'!F:F)</f>
        <v>242</v>
      </c>
      <c r="C585" s="26">
        <f t="shared" si="8"/>
        <v>56</v>
      </c>
      <c r="D585" s="26">
        <f>COUNTIF('Grade 4 Girls'!G:G, 'Individual Points Summary'!A585)</f>
        <v>3</v>
      </c>
    </row>
    <row r="586" spans="1:4" ht="15" hidden="1" x14ac:dyDescent="0.25">
      <c r="A586" s="64" t="s">
        <v>4084</v>
      </c>
      <c r="B586" s="16">
        <f>SUMIF('Grade 4 Girls'!G:G, 'Individual Points Summary'!A586, 'Grade 4 Girls'!F:F)</f>
        <v>245</v>
      </c>
      <c r="C586" s="26">
        <f t="shared" si="8"/>
        <v>57</v>
      </c>
      <c r="D586" s="26">
        <f>COUNTIF('Grade 4 Girls'!G:G, 'Individual Points Summary'!A586)</f>
        <v>3</v>
      </c>
    </row>
    <row r="587" spans="1:4" ht="15" hidden="1" x14ac:dyDescent="0.25">
      <c r="A587" s="64" t="s">
        <v>3871</v>
      </c>
      <c r="B587" s="16">
        <f>SUMIF('Grade 4 Girls'!G:G, 'Individual Points Summary'!A587, 'Grade 4 Girls'!F:F)</f>
        <v>246</v>
      </c>
      <c r="C587" s="26">
        <f t="shared" si="8"/>
        <v>58</v>
      </c>
      <c r="D587" s="26">
        <f>COUNTIF('Grade 4 Girls'!G:G, 'Individual Points Summary'!A587)</f>
        <v>3</v>
      </c>
    </row>
    <row r="588" spans="1:4" ht="15" hidden="1" x14ac:dyDescent="0.25">
      <c r="A588" s="64" t="s">
        <v>4067</v>
      </c>
      <c r="B588" s="16">
        <f>SUMIF('Grade 4 Girls'!G:G, 'Individual Points Summary'!A588, 'Grade 4 Girls'!F:F)</f>
        <v>249</v>
      </c>
      <c r="C588" s="26">
        <f t="shared" si="8"/>
        <v>59</v>
      </c>
      <c r="D588" s="26">
        <f>COUNTIF('Grade 4 Girls'!G:G, 'Individual Points Summary'!A588)</f>
        <v>3</v>
      </c>
    </row>
    <row r="589" spans="1:4" ht="15" hidden="1" x14ac:dyDescent="0.25">
      <c r="A589" s="64" t="s">
        <v>1044</v>
      </c>
      <c r="B589" s="16">
        <f>SUMIF('Grade 4 Girls'!G:G, 'Individual Points Summary'!A589, 'Grade 4 Girls'!F:F)</f>
        <v>252</v>
      </c>
      <c r="C589" s="26">
        <f t="shared" si="8"/>
        <v>60</v>
      </c>
      <c r="D589" s="26">
        <f>COUNTIF('Grade 4 Girls'!G:G, 'Individual Points Summary'!A589)</f>
        <v>3</v>
      </c>
    </row>
    <row r="590" spans="1:4" ht="15" hidden="1" x14ac:dyDescent="0.25">
      <c r="A590" s="64" t="s">
        <v>1046</v>
      </c>
      <c r="B590" s="16">
        <f>SUMIF('Grade 4 Girls'!G:G, 'Individual Points Summary'!A590, 'Grade 4 Girls'!F:F)</f>
        <v>255</v>
      </c>
      <c r="C590" s="26">
        <f t="shared" si="8"/>
        <v>61</v>
      </c>
      <c r="D590" s="26">
        <f>COUNTIF('Grade 4 Girls'!G:G, 'Individual Points Summary'!A590)</f>
        <v>3</v>
      </c>
    </row>
    <row r="591" spans="1:4" ht="15" hidden="1" x14ac:dyDescent="0.25">
      <c r="A591" s="64" t="s">
        <v>3986</v>
      </c>
      <c r="B591" s="16">
        <f>SUMIF('Grade 4 Girls'!G:G, 'Individual Points Summary'!A591, 'Grade 4 Girls'!F:F)</f>
        <v>269</v>
      </c>
      <c r="C591" s="26">
        <f t="shared" si="8"/>
        <v>62</v>
      </c>
      <c r="D591" s="26">
        <f>COUNTIF('Grade 4 Girls'!G:G, 'Individual Points Summary'!A591)</f>
        <v>3</v>
      </c>
    </row>
    <row r="592" spans="1:4" ht="15" hidden="1" x14ac:dyDescent="0.25">
      <c r="A592" s="64" t="s">
        <v>3983</v>
      </c>
      <c r="B592" s="16">
        <f>SUMIF('Grade 4 Girls'!G:G, 'Individual Points Summary'!A592, 'Grade 4 Girls'!F:F)</f>
        <v>271</v>
      </c>
      <c r="C592" s="26">
        <f t="shared" si="8"/>
        <v>63</v>
      </c>
      <c r="D592" s="26">
        <f>COUNTIF('Grade 4 Girls'!G:G, 'Individual Points Summary'!A592)</f>
        <v>3</v>
      </c>
    </row>
    <row r="593" spans="1:4" ht="15" hidden="1" x14ac:dyDescent="0.25">
      <c r="A593" s="64" t="s">
        <v>4009</v>
      </c>
      <c r="B593" s="16">
        <f>SUMIF('Grade 4 Girls'!G:G, 'Individual Points Summary'!A593, 'Grade 4 Girls'!F:F)</f>
        <v>277</v>
      </c>
      <c r="C593" s="26">
        <f t="shared" si="8"/>
        <v>64</v>
      </c>
      <c r="D593" s="26">
        <f>COUNTIF('Grade 4 Girls'!G:G, 'Individual Points Summary'!A593)</f>
        <v>3</v>
      </c>
    </row>
    <row r="594" spans="1:4" ht="15" hidden="1" x14ac:dyDescent="0.25">
      <c r="A594" s="64" t="s">
        <v>3817</v>
      </c>
      <c r="B594" s="16">
        <f>SUMIF('Grade 4 Girls'!G:G, 'Individual Points Summary'!A594, 'Grade 4 Girls'!F:F)</f>
        <v>292</v>
      </c>
      <c r="C594" s="26">
        <f t="shared" ref="C594:C648" si="9">IF(D594 =E$2, RANK(B594, B$530:B$651, 1), "")</f>
        <v>65</v>
      </c>
      <c r="D594" s="26">
        <f>COUNTIF('Grade 4 Girls'!G:G, 'Individual Points Summary'!A594)</f>
        <v>3</v>
      </c>
    </row>
    <row r="595" spans="1:4" ht="15" hidden="1" x14ac:dyDescent="0.25">
      <c r="A595" s="64" t="s">
        <v>1043</v>
      </c>
      <c r="B595" s="16">
        <f>SUMIF('Grade 4 Girls'!G:G, 'Individual Points Summary'!A595, 'Grade 4 Girls'!F:F)</f>
        <v>296</v>
      </c>
      <c r="C595" s="26">
        <f t="shared" si="9"/>
        <v>66</v>
      </c>
      <c r="D595" s="26">
        <f>COUNTIF('Grade 4 Girls'!G:G, 'Individual Points Summary'!A595)</f>
        <v>3</v>
      </c>
    </row>
    <row r="596" spans="1:4" ht="15" hidden="1" x14ac:dyDescent="0.25">
      <c r="A596" s="64" t="s">
        <v>4070</v>
      </c>
      <c r="B596" s="16">
        <f>SUMIF('Grade 4 Girls'!G:G, 'Individual Points Summary'!A596, 'Grade 4 Girls'!F:F)</f>
        <v>298</v>
      </c>
      <c r="C596" s="26">
        <f t="shared" si="9"/>
        <v>67</v>
      </c>
      <c r="D596" s="26">
        <f>COUNTIF('Grade 4 Girls'!G:G, 'Individual Points Summary'!A596)</f>
        <v>3</v>
      </c>
    </row>
    <row r="597" spans="1:4" ht="15" hidden="1" x14ac:dyDescent="0.25">
      <c r="A597" s="64" t="s">
        <v>3922</v>
      </c>
      <c r="B597" s="16">
        <f>SUMIF('Grade 4 Girls'!G:G, 'Individual Points Summary'!A597, 'Grade 4 Girls'!F:F)</f>
        <v>305</v>
      </c>
      <c r="C597" s="26">
        <f t="shared" si="9"/>
        <v>68</v>
      </c>
      <c r="D597" s="26">
        <f>COUNTIF('Grade 4 Girls'!G:G, 'Individual Points Summary'!A597)</f>
        <v>3</v>
      </c>
    </row>
    <row r="598" spans="1:4" ht="15" hidden="1" x14ac:dyDescent="0.25">
      <c r="A598" s="64" t="s">
        <v>4061</v>
      </c>
      <c r="B598" s="16">
        <f>SUMIF('Grade 4 Girls'!G:G, 'Individual Points Summary'!A598, 'Grade 4 Girls'!F:F)</f>
        <v>313</v>
      </c>
      <c r="C598" s="26">
        <f t="shared" si="9"/>
        <v>69</v>
      </c>
      <c r="D598" s="26">
        <f>COUNTIF('Grade 4 Girls'!G:G, 'Individual Points Summary'!A598)</f>
        <v>3</v>
      </c>
    </row>
    <row r="599" spans="1:4" ht="15" hidden="1" x14ac:dyDescent="0.25">
      <c r="A599" s="64" t="s">
        <v>3927</v>
      </c>
      <c r="B599" s="16">
        <f>SUMIF('Grade 4 Girls'!G:G, 'Individual Points Summary'!A599, 'Grade 4 Girls'!F:F)</f>
        <v>315</v>
      </c>
      <c r="C599" s="26">
        <f t="shared" si="9"/>
        <v>70</v>
      </c>
      <c r="D599" s="26">
        <f>COUNTIF('Grade 4 Girls'!G:G, 'Individual Points Summary'!A599)</f>
        <v>3</v>
      </c>
    </row>
    <row r="600" spans="1:4" ht="15" hidden="1" x14ac:dyDescent="0.25">
      <c r="A600" s="64" t="s">
        <v>4077</v>
      </c>
      <c r="B600" s="16">
        <f>SUMIF('Grade 4 Girls'!G:G, 'Individual Points Summary'!A600, 'Grade 4 Girls'!F:F)</f>
        <v>316</v>
      </c>
      <c r="C600" s="26">
        <f t="shared" si="9"/>
        <v>71</v>
      </c>
      <c r="D600" s="26">
        <f>COUNTIF('Grade 4 Girls'!G:G, 'Individual Points Summary'!A600)</f>
        <v>3</v>
      </c>
    </row>
    <row r="601" spans="1:4" ht="15" hidden="1" x14ac:dyDescent="0.25">
      <c r="A601" s="64" t="s">
        <v>4018</v>
      </c>
      <c r="B601" s="16">
        <f>SUMIF('Grade 4 Girls'!G:G, 'Individual Points Summary'!A601, 'Grade 4 Girls'!F:F)</f>
        <v>332</v>
      </c>
      <c r="C601" s="26">
        <f t="shared" si="9"/>
        <v>72</v>
      </c>
      <c r="D601" s="26">
        <f>COUNTIF('Grade 4 Girls'!G:G, 'Individual Points Summary'!A601)</f>
        <v>3</v>
      </c>
    </row>
    <row r="602" spans="1:4" ht="15" hidden="1" x14ac:dyDescent="0.25">
      <c r="A602" s="64" t="s">
        <v>3886</v>
      </c>
      <c r="B602" s="16">
        <f>SUMIF('Grade 4 Girls'!G:G, 'Individual Points Summary'!A602, 'Grade 4 Girls'!F:F)</f>
        <v>341</v>
      </c>
      <c r="C602" s="26">
        <f t="shared" si="9"/>
        <v>73</v>
      </c>
      <c r="D602" s="26">
        <f>COUNTIF('Grade 4 Girls'!G:G, 'Individual Points Summary'!A602)</f>
        <v>3</v>
      </c>
    </row>
    <row r="603" spans="1:4" ht="15" hidden="1" x14ac:dyDescent="0.25">
      <c r="A603" s="64" t="s">
        <v>4024</v>
      </c>
      <c r="B603" s="16">
        <f>SUMIF('Grade 4 Girls'!G:G, 'Individual Points Summary'!A603, 'Grade 4 Girls'!F:F)</f>
        <v>345</v>
      </c>
      <c r="C603" s="26">
        <f t="shared" si="9"/>
        <v>74</v>
      </c>
      <c r="D603" s="26">
        <f>COUNTIF('Grade 4 Girls'!G:G, 'Individual Points Summary'!A603)</f>
        <v>3</v>
      </c>
    </row>
    <row r="604" spans="1:4" ht="15" hidden="1" x14ac:dyDescent="0.25">
      <c r="A604" s="64" t="s">
        <v>4060</v>
      </c>
      <c r="B604" s="16">
        <f>SUMIF('Grade 4 Girls'!G:G, 'Individual Points Summary'!A604, 'Grade 4 Girls'!F:F)</f>
        <v>346</v>
      </c>
      <c r="C604" s="26">
        <f t="shared" si="9"/>
        <v>75</v>
      </c>
      <c r="D604" s="26">
        <f>COUNTIF('Grade 4 Girls'!G:G, 'Individual Points Summary'!A604)</f>
        <v>3</v>
      </c>
    </row>
    <row r="605" spans="1:4" ht="15" hidden="1" x14ac:dyDescent="0.25">
      <c r="A605" s="64" t="s">
        <v>1095</v>
      </c>
      <c r="B605" s="16">
        <f>SUMIF('Grade 4 Girls'!G:G, 'Individual Points Summary'!A605, 'Grade 4 Girls'!F:F)</f>
        <v>350</v>
      </c>
      <c r="C605" s="26">
        <f t="shared" si="9"/>
        <v>76</v>
      </c>
      <c r="D605" s="26">
        <f>COUNTIF('Grade 4 Girls'!G:G, 'Individual Points Summary'!A605)</f>
        <v>3</v>
      </c>
    </row>
    <row r="606" spans="1:4" ht="15" hidden="1" x14ac:dyDescent="0.25">
      <c r="A606" s="64" t="s">
        <v>4088</v>
      </c>
      <c r="B606" s="16">
        <f>SUMIF('Grade 4 Girls'!G:G, 'Individual Points Summary'!A606, 'Grade 4 Girls'!F:F)</f>
        <v>353</v>
      </c>
      <c r="C606" s="26">
        <f t="shared" si="9"/>
        <v>77</v>
      </c>
      <c r="D606" s="26">
        <f>COUNTIF('Grade 4 Girls'!G:G, 'Individual Points Summary'!A606)</f>
        <v>3</v>
      </c>
    </row>
    <row r="607" spans="1:4" ht="15" hidden="1" x14ac:dyDescent="0.25">
      <c r="A607" s="64" t="s">
        <v>3852</v>
      </c>
      <c r="B607" s="16">
        <f>SUMIF('Grade 4 Girls'!G:G, 'Individual Points Summary'!A607, 'Grade 4 Girls'!F:F)</f>
        <v>354</v>
      </c>
      <c r="C607" s="26">
        <f t="shared" si="9"/>
        <v>78</v>
      </c>
      <c r="D607" s="26">
        <f>COUNTIF('Grade 4 Girls'!G:G, 'Individual Points Summary'!A607)</f>
        <v>3</v>
      </c>
    </row>
    <row r="608" spans="1:4" ht="15" hidden="1" x14ac:dyDescent="0.25">
      <c r="A608" s="64" t="s">
        <v>1033</v>
      </c>
      <c r="B608" s="16">
        <f>SUMIF('Grade 4 Girls'!G:G, 'Individual Points Summary'!A608, 'Grade 4 Girls'!F:F)</f>
        <v>358</v>
      </c>
      <c r="C608" s="26">
        <f t="shared" si="9"/>
        <v>79</v>
      </c>
      <c r="D608" s="26">
        <f>COUNTIF('Grade 4 Girls'!G:G, 'Individual Points Summary'!A608)</f>
        <v>3</v>
      </c>
    </row>
    <row r="609" spans="1:4" ht="15" hidden="1" x14ac:dyDescent="0.25">
      <c r="A609" s="64" t="s">
        <v>3929</v>
      </c>
      <c r="B609" s="16">
        <f>SUMIF('Grade 4 Girls'!G:G, 'Individual Points Summary'!A609, 'Grade 4 Girls'!F:F)</f>
        <v>371</v>
      </c>
      <c r="C609" s="26">
        <f t="shared" si="9"/>
        <v>80</v>
      </c>
      <c r="D609" s="26">
        <f>COUNTIF('Grade 4 Girls'!G:G, 'Individual Points Summary'!A609)</f>
        <v>3</v>
      </c>
    </row>
    <row r="610" spans="1:4" ht="15" hidden="1" x14ac:dyDescent="0.25">
      <c r="A610" s="64" t="s">
        <v>3934</v>
      </c>
      <c r="B610" s="16">
        <f>SUMIF('Grade 4 Girls'!G:G, 'Individual Points Summary'!A610, 'Grade 4 Girls'!F:F)</f>
        <v>384</v>
      </c>
      <c r="C610" s="26">
        <f t="shared" si="9"/>
        <v>81</v>
      </c>
      <c r="D610" s="26">
        <f>COUNTIF('Grade 4 Girls'!G:G, 'Individual Points Summary'!A610)</f>
        <v>3</v>
      </c>
    </row>
    <row r="611" spans="1:4" ht="15" hidden="1" x14ac:dyDescent="0.25">
      <c r="A611" s="64" t="s">
        <v>3884</v>
      </c>
      <c r="B611" s="16">
        <f>SUMIF('Grade 4 Girls'!G:G, 'Individual Points Summary'!A611, 'Grade 4 Girls'!F:F)</f>
        <v>389</v>
      </c>
      <c r="C611" s="26">
        <f t="shared" si="9"/>
        <v>82</v>
      </c>
      <c r="D611" s="26">
        <f>COUNTIF('Grade 4 Girls'!G:G, 'Individual Points Summary'!A611)</f>
        <v>3</v>
      </c>
    </row>
    <row r="612" spans="1:4" ht="15" hidden="1" x14ac:dyDescent="0.25">
      <c r="A612" s="64" t="s">
        <v>1092</v>
      </c>
      <c r="B612" s="16">
        <f>SUMIF('Grade 4 Girls'!G:G, 'Individual Points Summary'!A612, 'Grade 4 Girls'!F:F)</f>
        <v>394</v>
      </c>
      <c r="C612" s="26">
        <f t="shared" si="9"/>
        <v>83</v>
      </c>
      <c r="D612" s="26">
        <f>COUNTIF('Grade 4 Girls'!G:G, 'Individual Points Summary'!A612)</f>
        <v>3</v>
      </c>
    </row>
    <row r="613" spans="1:4" ht="15" hidden="1" x14ac:dyDescent="0.25">
      <c r="A613" s="64" t="s">
        <v>3890</v>
      </c>
      <c r="B613" s="16">
        <f>SUMIF('Grade 4 Girls'!G:G, 'Individual Points Summary'!A613, 'Grade 4 Girls'!F:F)</f>
        <v>406</v>
      </c>
      <c r="C613" s="26">
        <f t="shared" si="9"/>
        <v>84</v>
      </c>
      <c r="D613" s="26">
        <f>COUNTIF('Grade 4 Girls'!G:G, 'Individual Points Summary'!A613)</f>
        <v>3</v>
      </c>
    </row>
    <row r="614" spans="1:4" ht="15" hidden="1" x14ac:dyDescent="0.25">
      <c r="A614" s="64" t="s">
        <v>3931</v>
      </c>
      <c r="B614" s="16">
        <f>SUMIF('Grade 4 Girls'!G:G, 'Individual Points Summary'!A614, 'Grade 4 Girls'!F:F)</f>
        <v>414</v>
      </c>
      <c r="C614" s="26">
        <f t="shared" si="9"/>
        <v>85</v>
      </c>
      <c r="D614" s="26">
        <f>COUNTIF('Grade 4 Girls'!G:G, 'Individual Points Summary'!A614)</f>
        <v>3</v>
      </c>
    </row>
    <row r="615" spans="1:4" ht="15" hidden="1" x14ac:dyDescent="0.25">
      <c r="A615" s="64" t="s">
        <v>4003</v>
      </c>
      <c r="B615" s="16">
        <f>SUMIF('Grade 4 Girls'!G:G, 'Individual Points Summary'!A615, 'Grade 4 Girls'!F:F)</f>
        <v>414</v>
      </c>
      <c r="C615" s="26">
        <f t="shared" si="9"/>
        <v>85</v>
      </c>
      <c r="D615" s="26">
        <f>COUNTIF('Grade 4 Girls'!G:G, 'Individual Points Summary'!A615)</f>
        <v>3</v>
      </c>
    </row>
    <row r="616" spans="1:4" ht="15" hidden="1" x14ac:dyDescent="0.25">
      <c r="A616" s="64" t="s">
        <v>1049</v>
      </c>
      <c r="B616" s="16">
        <f>SUMIF('Grade 4 Girls'!G:G, 'Individual Points Summary'!A616, 'Grade 4 Girls'!F:F)</f>
        <v>418</v>
      </c>
      <c r="C616" s="26">
        <f t="shared" si="9"/>
        <v>87</v>
      </c>
      <c r="D616" s="26">
        <f>COUNTIF('Grade 4 Girls'!G:G, 'Individual Points Summary'!A616)</f>
        <v>3</v>
      </c>
    </row>
    <row r="617" spans="1:4" ht="15" hidden="1" x14ac:dyDescent="0.25">
      <c r="A617" s="64" t="s">
        <v>1023</v>
      </c>
      <c r="B617" s="16">
        <f>SUMIF('Grade 4 Girls'!G:G, 'Individual Points Summary'!A617, 'Grade 4 Girls'!F:F)</f>
        <v>438</v>
      </c>
      <c r="C617" s="26">
        <f t="shared" si="9"/>
        <v>88</v>
      </c>
      <c r="D617" s="26">
        <f>COUNTIF('Grade 4 Girls'!G:G, 'Individual Points Summary'!A617)</f>
        <v>3</v>
      </c>
    </row>
    <row r="618" spans="1:4" ht="15" hidden="1" x14ac:dyDescent="0.25">
      <c r="A618" s="64" t="s">
        <v>1020</v>
      </c>
      <c r="B618" s="16">
        <f>SUMIF('Grade 4 Girls'!G:G, 'Individual Points Summary'!A618, 'Grade 4 Girls'!F:F)</f>
        <v>444</v>
      </c>
      <c r="C618" s="26">
        <f t="shared" si="9"/>
        <v>89</v>
      </c>
      <c r="D618" s="26">
        <f>COUNTIF('Grade 4 Girls'!G:G, 'Individual Points Summary'!A618)</f>
        <v>3</v>
      </c>
    </row>
    <row r="619" spans="1:4" ht="15" hidden="1" x14ac:dyDescent="0.25">
      <c r="A619" s="64" t="s">
        <v>3924</v>
      </c>
      <c r="B619" s="16">
        <f>SUMIF('Grade 4 Girls'!G:G, 'Individual Points Summary'!A619, 'Grade 4 Girls'!F:F)</f>
        <v>450</v>
      </c>
      <c r="C619" s="26">
        <f t="shared" si="9"/>
        <v>90</v>
      </c>
      <c r="D619" s="26">
        <f>COUNTIF('Grade 4 Girls'!G:G, 'Individual Points Summary'!A619)</f>
        <v>3</v>
      </c>
    </row>
    <row r="620" spans="1:4" ht="15" hidden="1" x14ac:dyDescent="0.25">
      <c r="A620" s="64" t="s">
        <v>1031</v>
      </c>
      <c r="B620" s="16">
        <f>SUMIF('Grade 4 Girls'!G:G, 'Individual Points Summary'!A620, 'Grade 4 Girls'!F:F)</f>
        <v>453</v>
      </c>
      <c r="C620" s="26">
        <f t="shared" si="9"/>
        <v>91</v>
      </c>
      <c r="D620" s="26">
        <f>COUNTIF('Grade 4 Girls'!G:G, 'Individual Points Summary'!A620)</f>
        <v>3</v>
      </c>
    </row>
    <row r="621" spans="1:4" ht="15" hidden="1" x14ac:dyDescent="0.25">
      <c r="A621" s="64" t="s">
        <v>3819</v>
      </c>
      <c r="B621" s="16">
        <f>SUMIF('Grade 4 Girls'!G:G, 'Individual Points Summary'!A621, 'Grade 4 Girls'!F:F)</f>
        <v>455</v>
      </c>
      <c r="C621" s="26">
        <f t="shared" si="9"/>
        <v>92</v>
      </c>
      <c r="D621" s="26">
        <f>COUNTIF('Grade 4 Girls'!G:G, 'Individual Points Summary'!A621)</f>
        <v>3</v>
      </c>
    </row>
    <row r="622" spans="1:4" ht="15" hidden="1" x14ac:dyDescent="0.25">
      <c r="A622" s="64" t="s">
        <v>1065</v>
      </c>
      <c r="B622" s="16">
        <f>SUMIF('Grade 4 Girls'!G:G, 'Individual Points Summary'!A622, 'Grade 4 Girls'!F:F)</f>
        <v>461</v>
      </c>
      <c r="C622" s="26">
        <f t="shared" si="9"/>
        <v>93</v>
      </c>
      <c r="D622" s="26">
        <f>COUNTIF('Grade 4 Girls'!G:G, 'Individual Points Summary'!A622)</f>
        <v>3</v>
      </c>
    </row>
    <row r="623" spans="1:4" ht="15" hidden="1" x14ac:dyDescent="0.25">
      <c r="A623" s="64" t="s">
        <v>1047</v>
      </c>
      <c r="B623" s="16">
        <f>SUMIF('Grade 4 Girls'!G:G, 'Individual Points Summary'!A623, 'Grade 4 Girls'!F:F)</f>
        <v>462</v>
      </c>
      <c r="C623" s="26">
        <f t="shared" si="9"/>
        <v>94</v>
      </c>
      <c r="D623" s="26">
        <f>COUNTIF('Grade 4 Girls'!G:G, 'Individual Points Summary'!A623)</f>
        <v>3</v>
      </c>
    </row>
    <row r="624" spans="1:4" ht="15" hidden="1" x14ac:dyDescent="0.25">
      <c r="A624" s="64" t="s">
        <v>3816</v>
      </c>
      <c r="B624" s="16">
        <f>SUMIF('Grade 4 Girls'!G:G, 'Individual Points Summary'!A624, 'Grade 4 Girls'!F:F)</f>
        <v>469</v>
      </c>
      <c r="C624" s="26">
        <f t="shared" si="9"/>
        <v>95</v>
      </c>
      <c r="D624" s="26">
        <f>COUNTIF('Grade 4 Girls'!G:G, 'Individual Points Summary'!A624)</f>
        <v>3</v>
      </c>
    </row>
    <row r="625" spans="1:4" ht="15" hidden="1" x14ac:dyDescent="0.25">
      <c r="A625" s="64" t="s">
        <v>3889</v>
      </c>
      <c r="B625" s="16">
        <f>SUMIF('Grade 4 Girls'!G:G, 'Individual Points Summary'!A625, 'Grade 4 Girls'!F:F)</f>
        <v>470</v>
      </c>
      <c r="C625" s="26">
        <f t="shared" si="9"/>
        <v>96</v>
      </c>
      <c r="D625" s="26">
        <f>COUNTIF('Grade 4 Girls'!G:G, 'Individual Points Summary'!A625)</f>
        <v>3</v>
      </c>
    </row>
    <row r="626" spans="1:4" ht="15" hidden="1" x14ac:dyDescent="0.25">
      <c r="A626" s="64" t="s">
        <v>3870</v>
      </c>
      <c r="B626" s="16">
        <f>SUMIF('Grade 4 Girls'!G:G, 'Individual Points Summary'!A626, 'Grade 4 Girls'!F:F)</f>
        <v>477</v>
      </c>
      <c r="C626" s="26">
        <f t="shared" si="9"/>
        <v>97</v>
      </c>
      <c r="D626" s="26">
        <f>COUNTIF('Grade 4 Girls'!G:G, 'Individual Points Summary'!A626)</f>
        <v>3</v>
      </c>
    </row>
    <row r="627" spans="1:4" ht="15" hidden="1" x14ac:dyDescent="0.25">
      <c r="A627" s="64" t="s">
        <v>1090</v>
      </c>
      <c r="B627" s="16">
        <f>SUMIF('Grade 4 Girls'!G:G, 'Individual Points Summary'!A627, 'Grade 4 Girls'!F:F)</f>
        <v>477</v>
      </c>
      <c r="C627" s="26">
        <f t="shared" si="9"/>
        <v>97</v>
      </c>
      <c r="D627" s="26">
        <f>COUNTIF('Grade 4 Girls'!G:G, 'Individual Points Summary'!A627)</f>
        <v>3</v>
      </c>
    </row>
    <row r="628" spans="1:4" ht="15" hidden="1" x14ac:dyDescent="0.25">
      <c r="A628" s="64" t="s">
        <v>3840</v>
      </c>
      <c r="B628" s="16">
        <f>SUMIF('Grade 4 Girls'!G:G, 'Individual Points Summary'!A628, 'Grade 4 Girls'!F:F)</f>
        <v>478</v>
      </c>
      <c r="C628" s="26">
        <f t="shared" si="9"/>
        <v>99</v>
      </c>
      <c r="D628" s="26">
        <f>COUNTIF('Grade 4 Girls'!G:G, 'Individual Points Summary'!A628)</f>
        <v>3</v>
      </c>
    </row>
    <row r="629" spans="1:4" ht="15" hidden="1" x14ac:dyDescent="0.25">
      <c r="A629" s="64" t="s">
        <v>1077</v>
      </c>
      <c r="B629" s="16">
        <f>SUMIF('Grade 4 Girls'!G:G, 'Individual Points Summary'!A629, 'Grade 4 Girls'!F:F)</f>
        <v>483</v>
      </c>
      <c r="C629" s="26">
        <f t="shared" si="9"/>
        <v>100</v>
      </c>
      <c r="D629" s="26">
        <f>COUNTIF('Grade 4 Girls'!G:G, 'Individual Points Summary'!A629)</f>
        <v>3</v>
      </c>
    </row>
    <row r="630" spans="1:4" ht="15" hidden="1" x14ac:dyDescent="0.25">
      <c r="A630" s="64" t="s">
        <v>3802</v>
      </c>
      <c r="B630" s="16">
        <f>SUMIF('Grade 4 Girls'!G:G, 'Individual Points Summary'!A630, 'Grade 4 Girls'!F:F)</f>
        <v>490</v>
      </c>
      <c r="C630" s="26">
        <f t="shared" si="9"/>
        <v>101</v>
      </c>
      <c r="D630" s="26">
        <f>COUNTIF('Grade 4 Girls'!G:G, 'Individual Points Summary'!A630)</f>
        <v>3</v>
      </c>
    </row>
    <row r="631" spans="1:4" ht="15" hidden="1" x14ac:dyDescent="0.25">
      <c r="A631" s="64" t="s">
        <v>4095</v>
      </c>
      <c r="B631" s="16">
        <f>SUMIF('Grade 4 Girls'!G:G, 'Individual Points Summary'!A631, 'Grade 4 Girls'!F:F)</f>
        <v>495</v>
      </c>
      <c r="C631" s="26">
        <f t="shared" si="9"/>
        <v>102</v>
      </c>
      <c r="D631" s="26">
        <f>COUNTIF('Grade 4 Girls'!G:G, 'Individual Points Summary'!A631)</f>
        <v>3</v>
      </c>
    </row>
    <row r="632" spans="1:4" ht="15" hidden="1" x14ac:dyDescent="0.25">
      <c r="A632" s="64" t="s">
        <v>3874</v>
      </c>
      <c r="B632" s="16">
        <f>SUMIF('Grade 4 Girls'!G:G, 'Individual Points Summary'!A632, 'Grade 4 Girls'!F:F)</f>
        <v>504</v>
      </c>
      <c r="C632" s="26">
        <f t="shared" si="9"/>
        <v>103</v>
      </c>
      <c r="D632" s="26">
        <f>COUNTIF('Grade 4 Girls'!G:G, 'Individual Points Summary'!A632)</f>
        <v>3</v>
      </c>
    </row>
    <row r="633" spans="1:4" ht="15" hidden="1" x14ac:dyDescent="0.25">
      <c r="A633" s="64" t="s">
        <v>3989</v>
      </c>
      <c r="B633" s="16">
        <f>SUMIF('Grade 4 Girls'!G:G, 'Individual Points Summary'!A633, 'Grade 4 Girls'!F:F)</f>
        <v>523</v>
      </c>
      <c r="C633" s="26">
        <f t="shared" si="9"/>
        <v>104</v>
      </c>
      <c r="D633" s="26">
        <f>COUNTIF('Grade 4 Girls'!G:G, 'Individual Points Summary'!A633)</f>
        <v>3</v>
      </c>
    </row>
    <row r="634" spans="1:4" ht="15" hidden="1" x14ac:dyDescent="0.25">
      <c r="A634" s="64" t="s">
        <v>4071</v>
      </c>
      <c r="B634" s="16">
        <f>SUMIF('Grade 4 Girls'!G:G, 'Individual Points Summary'!A634, 'Grade 4 Girls'!F:F)</f>
        <v>528</v>
      </c>
      <c r="C634" s="26">
        <f t="shared" si="9"/>
        <v>105</v>
      </c>
      <c r="D634" s="26">
        <f>COUNTIF('Grade 4 Girls'!G:G, 'Individual Points Summary'!A634)</f>
        <v>3</v>
      </c>
    </row>
    <row r="635" spans="1:4" ht="15" hidden="1" x14ac:dyDescent="0.25">
      <c r="A635" s="64" t="s">
        <v>4033</v>
      </c>
      <c r="B635" s="16">
        <f>SUMIF('Grade 4 Girls'!G:G, 'Individual Points Summary'!A635, 'Grade 4 Girls'!F:F)</f>
        <v>529</v>
      </c>
      <c r="C635" s="26">
        <f t="shared" si="9"/>
        <v>106</v>
      </c>
      <c r="D635" s="26">
        <f>COUNTIF('Grade 4 Girls'!G:G, 'Individual Points Summary'!A635)</f>
        <v>3</v>
      </c>
    </row>
    <row r="636" spans="1:4" ht="15" hidden="1" x14ac:dyDescent="0.25">
      <c r="A636" s="64" t="s">
        <v>3838</v>
      </c>
      <c r="B636" s="16">
        <f>SUMIF('Grade 4 Girls'!G:G, 'Individual Points Summary'!A636, 'Grade 4 Girls'!F:F)</f>
        <v>555</v>
      </c>
      <c r="C636" s="26">
        <f t="shared" si="9"/>
        <v>107</v>
      </c>
      <c r="D636" s="26">
        <f>COUNTIF('Grade 4 Girls'!G:G, 'Individual Points Summary'!A636)</f>
        <v>3</v>
      </c>
    </row>
    <row r="637" spans="1:4" ht="15" hidden="1" x14ac:dyDescent="0.25">
      <c r="A637" s="64" t="s">
        <v>1061</v>
      </c>
      <c r="B637" s="16">
        <f>SUMIF('Grade 4 Girls'!G:G, 'Individual Points Summary'!A637, 'Grade 4 Girls'!F:F)</f>
        <v>565</v>
      </c>
      <c r="C637" s="26">
        <f t="shared" si="9"/>
        <v>108</v>
      </c>
      <c r="D637" s="26">
        <f>COUNTIF('Grade 4 Girls'!G:G, 'Individual Points Summary'!A637)</f>
        <v>3</v>
      </c>
    </row>
    <row r="638" spans="1:4" ht="15" hidden="1" x14ac:dyDescent="0.25">
      <c r="A638" s="64" t="s">
        <v>1040</v>
      </c>
      <c r="B638" s="16">
        <f>SUMIF('Grade 4 Girls'!G:G, 'Individual Points Summary'!A638, 'Grade 4 Girls'!F:F)</f>
        <v>569</v>
      </c>
      <c r="C638" s="26">
        <f t="shared" si="9"/>
        <v>109</v>
      </c>
      <c r="D638" s="26">
        <f>COUNTIF('Grade 4 Girls'!G:G, 'Individual Points Summary'!A638)</f>
        <v>3</v>
      </c>
    </row>
    <row r="639" spans="1:4" ht="15" hidden="1" x14ac:dyDescent="0.25">
      <c r="A639" s="64" t="s">
        <v>1093</v>
      </c>
      <c r="B639" s="16">
        <f>SUMIF('Grade 4 Girls'!G:G, 'Individual Points Summary'!A639, 'Grade 4 Girls'!F:F)</f>
        <v>581</v>
      </c>
      <c r="C639" s="26">
        <f t="shared" si="9"/>
        <v>110</v>
      </c>
      <c r="D639" s="26">
        <f>COUNTIF('Grade 4 Girls'!G:G, 'Individual Points Summary'!A639)</f>
        <v>3</v>
      </c>
    </row>
    <row r="640" spans="1:4" ht="15" hidden="1" x14ac:dyDescent="0.25">
      <c r="A640" s="64" t="s">
        <v>3958</v>
      </c>
      <c r="B640" s="16">
        <f>SUMIF('Grade 4 Girls'!G:G, 'Individual Points Summary'!A640, 'Grade 4 Girls'!F:F)</f>
        <v>590</v>
      </c>
      <c r="C640" s="26">
        <f t="shared" si="9"/>
        <v>111</v>
      </c>
      <c r="D640" s="26">
        <f>COUNTIF('Grade 4 Girls'!G:G, 'Individual Points Summary'!A640)</f>
        <v>3</v>
      </c>
    </row>
    <row r="641" spans="1:4" ht="15" hidden="1" x14ac:dyDescent="0.25">
      <c r="A641" s="64" t="s">
        <v>3960</v>
      </c>
      <c r="B641" s="16">
        <f>SUMIF('Grade 4 Girls'!G:G, 'Individual Points Summary'!A641, 'Grade 4 Girls'!F:F)</f>
        <v>605</v>
      </c>
      <c r="C641" s="26">
        <f t="shared" si="9"/>
        <v>112</v>
      </c>
      <c r="D641" s="26">
        <f>COUNTIF('Grade 4 Girls'!G:G, 'Individual Points Summary'!A641)</f>
        <v>3</v>
      </c>
    </row>
    <row r="642" spans="1:4" ht="15" hidden="1" x14ac:dyDescent="0.25">
      <c r="A642" s="64" t="s">
        <v>3938</v>
      </c>
      <c r="B642" s="16">
        <f>SUMIF('Grade 4 Girls'!G:G, 'Individual Points Summary'!A642, 'Grade 4 Girls'!F:F)</f>
        <v>606</v>
      </c>
      <c r="C642" s="26">
        <f t="shared" si="9"/>
        <v>113</v>
      </c>
      <c r="D642" s="26">
        <f>COUNTIF('Grade 4 Girls'!G:G, 'Individual Points Summary'!A642)</f>
        <v>3</v>
      </c>
    </row>
    <row r="643" spans="1:4" ht="15" hidden="1" x14ac:dyDescent="0.25">
      <c r="A643" s="64" t="s">
        <v>3832</v>
      </c>
      <c r="B643" s="16">
        <f>SUMIF('Grade 4 Girls'!G:G, 'Individual Points Summary'!A643, 'Grade 4 Girls'!F:F)</f>
        <v>607</v>
      </c>
      <c r="C643" s="26">
        <f t="shared" si="9"/>
        <v>114</v>
      </c>
      <c r="D643" s="26">
        <f>COUNTIF('Grade 4 Girls'!G:G, 'Individual Points Summary'!A643)</f>
        <v>3</v>
      </c>
    </row>
    <row r="644" spans="1:4" ht="15" hidden="1" x14ac:dyDescent="0.25">
      <c r="A644" s="64" t="s">
        <v>4069</v>
      </c>
      <c r="B644" s="16">
        <f>SUMIF('Grade 4 Girls'!G:G, 'Individual Points Summary'!A644, 'Grade 4 Girls'!F:F)</f>
        <v>614</v>
      </c>
      <c r="C644" s="26">
        <f t="shared" si="9"/>
        <v>115</v>
      </c>
      <c r="D644" s="26">
        <f>COUNTIF('Grade 4 Girls'!G:G, 'Individual Points Summary'!A644)</f>
        <v>3</v>
      </c>
    </row>
    <row r="645" spans="1:4" ht="15" hidden="1" x14ac:dyDescent="0.25">
      <c r="A645" s="64" t="s">
        <v>4054</v>
      </c>
      <c r="B645" s="16">
        <f>SUMIF('Grade 4 Girls'!G:G, 'Individual Points Summary'!A645, 'Grade 4 Girls'!F:F)</f>
        <v>627</v>
      </c>
      <c r="C645" s="26">
        <f t="shared" si="9"/>
        <v>116</v>
      </c>
      <c r="D645" s="26">
        <f>COUNTIF('Grade 4 Girls'!G:G, 'Individual Points Summary'!A645)</f>
        <v>3</v>
      </c>
    </row>
    <row r="646" spans="1:4" ht="15" hidden="1" x14ac:dyDescent="0.25">
      <c r="A646" s="64" t="s">
        <v>3982</v>
      </c>
      <c r="B646" s="16">
        <f>SUMIF('Grade 4 Girls'!G:G, 'Individual Points Summary'!A646, 'Grade 4 Girls'!F:F)</f>
        <v>632</v>
      </c>
      <c r="C646" s="26">
        <f t="shared" si="9"/>
        <v>117</v>
      </c>
      <c r="D646" s="26">
        <f>COUNTIF('Grade 4 Girls'!G:G, 'Individual Points Summary'!A646)</f>
        <v>3</v>
      </c>
    </row>
    <row r="647" spans="1:4" ht="15" hidden="1" x14ac:dyDescent="0.25">
      <c r="A647" s="64" t="s">
        <v>3946</v>
      </c>
      <c r="B647" s="16">
        <f>SUMIF('Grade 4 Girls'!G:G, 'Individual Points Summary'!A647, 'Grade 4 Girls'!F:F)</f>
        <v>671</v>
      </c>
      <c r="C647" s="26">
        <f t="shared" si="9"/>
        <v>118</v>
      </c>
      <c r="D647" s="26">
        <f>COUNTIF('Grade 4 Girls'!G:G, 'Individual Points Summary'!A647)</f>
        <v>3</v>
      </c>
    </row>
    <row r="648" spans="1:4" ht="15" hidden="1" x14ac:dyDescent="0.25">
      <c r="A648" s="64" t="s">
        <v>1086</v>
      </c>
      <c r="B648" s="16">
        <f>SUMIF('Grade 4 Girls'!G:G, 'Individual Points Summary'!A648, 'Grade 4 Girls'!F:F)</f>
        <v>682</v>
      </c>
      <c r="C648" s="26">
        <f t="shared" si="9"/>
        <v>119</v>
      </c>
      <c r="D648" s="26">
        <f>COUNTIF('Grade 4 Girls'!G:G, 'Individual Points Summary'!A648)</f>
        <v>3</v>
      </c>
    </row>
    <row r="649" spans="1:4" ht="15" hidden="1" x14ac:dyDescent="0.25">
      <c r="A649" s="64" t="s">
        <v>4092</v>
      </c>
      <c r="B649" s="16">
        <f>SUMIF('Grade 4 Girls'!G:G, 'Individual Points Summary'!A649, 'Grade 4 Girls'!F:F)</f>
        <v>683</v>
      </c>
      <c r="C649" s="26">
        <f>IF(D649 =E$2, RANK(B649, B$530:B$651, 1), "")</f>
        <v>120</v>
      </c>
      <c r="D649" s="26">
        <f>COUNTIF('Grade 4 Girls'!G:G, 'Individual Points Summary'!A649)</f>
        <v>3</v>
      </c>
    </row>
    <row r="650" spans="1:4" ht="15" hidden="1" x14ac:dyDescent="0.25">
      <c r="A650" s="64" t="s">
        <v>4037</v>
      </c>
      <c r="B650" s="16">
        <f>SUMIF('Grade 4 Girls'!G:G, 'Individual Points Summary'!A650, 'Grade 4 Girls'!F:F)</f>
        <v>687</v>
      </c>
      <c r="C650" s="26">
        <f t="shared" ref="C650:C651" si="10">IF(D650 =E$2, RANK(B650, B$530:B$651, 1), "")</f>
        <v>121</v>
      </c>
      <c r="D650" s="26">
        <f>COUNTIF('Grade 4 Girls'!G:G, 'Individual Points Summary'!A650)</f>
        <v>3</v>
      </c>
    </row>
    <row r="651" spans="1:4" ht="15" hidden="1" x14ac:dyDescent="0.25">
      <c r="A651" s="64" t="s">
        <v>1041</v>
      </c>
      <c r="B651" s="16">
        <f>SUMIF('Grade 4 Girls'!G:G, 'Individual Points Summary'!A651, 'Grade 4 Girls'!F:F)</f>
        <v>699</v>
      </c>
      <c r="C651" s="26">
        <f t="shared" si="10"/>
        <v>122</v>
      </c>
      <c r="D651" s="26">
        <f>COUNTIF('Grade 4 Girls'!G:G, 'Individual Points Summary'!A651)</f>
        <v>3</v>
      </c>
    </row>
    <row r="652" spans="1:4" ht="15" hidden="1" x14ac:dyDescent="0.25">
      <c r="A652" s="64" t="s">
        <v>1024</v>
      </c>
      <c r="B652" s="16">
        <f>SUMIF('Grade 4 Girls'!G:G, 'Individual Points Summary'!A652, 'Grade 4 Girls'!F:F)</f>
        <v>2</v>
      </c>
      <c r="C652" s="26" t="str">
        <f>IF(D652 =E$2, RANK(B652, B$530:B$617, 1), "")</f>
        <v/>
      </c>
      <c r="D652" s="26">
        <f>COUNTIF('Grade 4 Girls'!G:G, 'Individual Points Summary'!A652)</f>
        <v>2</v>
      </c>
    </row>
    <row r="653" spans="1:4" ht="15" hidden="1" x14ac:dyDescent="0.25">
      <c r="A653" s="64" t="s">
        <v>3977</v>
      </c>
      <c r="B653" s="16">
        <f>SUMIF('Grade 4 Girls'!G:G, 'Individual Points Summary'!A653, 'Grade 4 Girls'!F:F)</f>
        <v>10</v>
      </c>
      <c r="C653" s="26" t="str">
        <f>IF(D653 =E$2, RANK(B653, B$530:B$617, 1), "")</f>
        <v/>
      </c>
      <c r="D653" s="26">
        <f>COUNTIF('Grade 4 Girls'!G:G, 'Individual Points Summary'!A653)</f>
        <v>2</v>
      </c>
    </row>
    <row r="654" spans="1:4" ht="15" hidden="1" x14ac:dyDescent="0.25">
      <c r="A654" s="64" t="s">
        <v>1013</v>
      </c>
      <c r="B654" s="16">
        <f>SUMIF('Grade 4 Girls'!G:G, 'Individual Points Summary'!A654, 'Grade 4 Girls'!F:F)</f>
        <v>17</v>
      </c>
      <c r="C654" s="26" t="str">
        <f>IF(D654 =E$2, RANK(B654, B$530:B$617, 1), "")</f>
        <v/>
      </c>
      <c r="D654" s="26">
        <f>COUNTIF('Grade 4 Girls'!G:G, 'Individual Points Summary'!A654)</f>
        <v>2</v>
      </c>
    </row>
    <row r="655" spans="1:4" ht="15" hidden="1" x14ac:dyDescent="0.25">
      <c r="A655" s="64" t="s">
        <v>1053</v>
      </c>
      <c r="B655" s="16">
        <f>SUMIF('Grade 4 Girls'!G:G, 'Individual Points Summary'!A655, 'Grade 4 Girls'!F:F)</f>
        <v>23</v>
      </c>
      <c r="C655" s="26" t="str">
        <f>IF(D655 =E$2, RANK(B655, B$530:B$617, 1), "")</f>
        <v/>
      </c>
      <c r="D655" s="26">
        <f>COUNTIF('Grade 4 Girls'!G:G, 'Individual Points Summary'!A655)</f>
        <v>2</v>
      </c>
    </row>
    <row r="656" spans="1:4" ht="15" hidden="1" x14ac:dyDescent="0.25">
      <c r="A656" s="64" t="s">
        <v>1045</v>
      </c>
      <c r="B656" s="16">
        <f>SUMIF('Grade 4 Girls'!G:G, 'Individual Points Summary'!A656, 'Grade 4 Girls'!F:F)</f>
        <v>44</v>
      </c>
      <c r="C656" s="26" t="str">
        <f>IF(D656 =E$2, RANK(B656, B$530:B$617, 1), "")</f>
        <v/>
      </c>
      <c r="D656" s="26">
        <f>COUNTIF('Grade 4 Girls'!G:G, 'Individual Points Summary'!A656)</f>
        <v>2</v>
      </c>
    </row>
    <row r="657" spans="1:4" ht="15" hidden="1" x14ac:dyDescent="0.25">
      <c r="A657" s="64" t="s">
        <v>3899</v>
      </c>
      <c r="B657" s="16">
        <f>SUMIF('Grade 4 Girls'!G:G, 'Individual Points Summary'!A657, 'Grade 4 Girls'!F:F)</f>
        <v>53</v>
      </c>
      <c r="C657" s="26" t="str">
        <f>IF(D657 =E$2, RANK(B657, B$530:B$617, 1), "")</f>
        <v/>
      </c>
      <c r="D657" s="26">
        <f>COUNTIF('Grade 4 Girls'!G:G, 'Individual Points Summary'!A657)</f>
        <v>2</v>
      </c>
    </row>
    <row r="658" spans="1:4" ht="15" hidden="1" x14ac:dyDescent="0.25">
      <c r="A658" s="64" t="s">
        <v>3930</v>
      </c>
      <c r="B658" s="16">
        <f>SUMIF('Grade 4 Girls'!G:G, 'Individual Points Summary'!A658, 'Grade 4 Girls'!F:F)</f>
        <v>53</v>
      </c>
      <c r="C658" s="26" t="str">
        <f>IF(D658 =E$2, RANK(B658, B$530:B$617, 1), "")</f>
        <v/>
      </c>
      <c r="D658" s="26">
        <f>COUNTIF('Grade 4 Girls'!G:G, 'Individual Points Summary'!A658)</f>
        <v>2</v>
      </c>
    </row>
    <row r="659" spans="1:4" ht="15" hidden="1" x14ac:dyDescent="0.25">
      <c r="A659" s="64" t="s">
        <v>1015</v>
      </c>
      <c r="B659" s="16">
        <f>SUMIF('Grade 4 Girls'!G:G, 'Individual Points Summary'!A659, 'Grade 4 Girls'!F:F)</f>
        <v>62</v>
      </c>
      <c r="C659" s="26" t="str">
        <f>IF(D659 =E$2, RANK(B659, B$530:B$617, 1), "")</f>
        <v/>
      </c>
      <c r="D659" s="26">
        <f>COUNTIF('Grade 4 Girls'!G:G, 'Individual Points Summary'!A659)</f>
        <v>2</v>
      </c>
    </row>
    <row r="660" spans="1:4" ht="15" hidden="1" x14ac:dyDescent="0.25">
      <c r="A660" s="64" t="s">
        <v>3943</v>
      </c>
      <c r="B660" s="16">
        <f>SUMIF('Grade 4 Girls'!G:G, 'Individual Points Summary'!A660, 'Grade 4 Girls'!F:F)</f>
        <v>71</v>
      </c>
      <c r="C660" s="26" t="str">
        <f>IF(D660 =E$2, RANK(B660, B$530:B$617, 1), "")</f>
        <v/>
      </c>
      <c r="D660" s="26">
        <f>COUNTIF('Grade 4 Girls'!G:G, 'Individual Points Summary'!A660)</f>
        <v>2</v>
      </c>
    </row>
    <row r="661" spans="1:4" ht="15" hidden="1" x14ac:dyDescent="0.25">
      <c r="A661" s="64" t="s">
        <v>3905</v>
      </c>
      <c r="B661" s="16">
        <f>SUMIF('Grade 4 Girls'!G:G, 'Individual Points Summary'!A661, 'Grade 4 Girls'!F:F)</f>
        <v>83</v>
      </c>
      <c r="C661" s="26" t="str">
        <f>IF(D661 =E$2, RANK(B661, B$530:B$617, 1), "")</f>
        <v/>
      </c>
      <c r="D661" s="26">
        <f>COUNTIF('Grade 4 Girls'!G:G, 'Individual Points Summary'!A661)</f>
        <v>2</v>
      </c>
    </row>
    <row r="662" spans="1:4" ht="15" hidden="1" x14ac:dyDescent="0.25">
      <c r="A662" s="64" t="s">
        <v>3916</v>
      </c>
      <c r="B662" s="16">
        <f>SUMIF('Grade 4 Girls'!G:G, 'Individual Points Summary'!A662, 'Grade 4 Girls'!F:F)</f>
        <v>87</v>
      </c>
      <c r="C662" s="26" t="str">
        <f>IF(D662 =E$2, RANK(B662, B$530:B$617, 1), "")</f>
        <v/>
      </c>
      <c r="D662" s="26">
        <f>COUNTIF('Grade 4 Girls'!G:G, 'Individual Points Summary'!A662)</f>
        <v>2</v>
      </c>
    </row>
    <row r="663" spans="1:4" ht="15" hidden="1" x14ac:dyDescent="0.25">
      <c r="A663" s="64" t="s">
        <v>1072</v>
      </c>
      <c r="B663" s="16">
        <f>SUMIF('Grade 4 Girls'!G:G, 'Individual Points Summary'!A663, 'Grade 4 Girls'!F:F)</f>
        <v>91</v>
      </c>
      <c r="C663" s="26" t="str">
        <f>IF(D663 =E$2, RANK(B663, B$530:B$617, 1), "")</f>
        <v/>
      </c>
      <c r="D663" s="26">
        <f>COUNTIF('Grade 4 Girls'!G:G, 'Individual Points Summary'!A663)</f>
        <v>2</v>
      </c>
    </row>
    <row r="664" spans="1:4" ht="15" hidden="1" x14ac:dyDescent="0.25">
      <c r="A664" s="64" t="s">
        <v>4064</v>
      </c>
      <c r="B664" s="16">
        <f>SUMIF('Grade 4 Girls'!G:G, 'Individual Points Summary'!A664, 'Grade 4 Girls'!F:F)</f>
        <v>93</v>
      </c>
      <c r="C664" s="26" t="str">
        <f>IF(D664 =E$2, RANK(B664, B$530:B$617, 1), "")</f>
        <v/>
      </c>
      <c r="D664" s="26">
        <f>COUNTIF('Grade 4 Girls'!G:G, 'Individual Points Summary'!A664)</f>
        <v>2</v>
      </c>
    </row>
    <row r="665" spans="1:4" ht="15" hidden="1" x14ac:dyDescent="0.25">
      <c r="A665" s="64" t="s">
        <v>3825</v>
      </c>
      <c r="B665" s="16">
        <f>SUMIF('Grade 4 Girls'!G:G, 'Individual Points Summary'!A665, 'Grade 4 Girls'!F:F)</f>
        <v>97</v>
      </c>
      <c r="C665" s="26" t="str">
        <f>IF(D665 =E$2, RANK(B665, B$530:B$617, 1), "")</f>
        <v/>
      </c>
      <c r="D665" s="26">
        <f>COUNTIF('Grade 4 Girls'!G:G, 'Individual Points Summary'!A665)</f>
        <v>2</v>
      </c>
    </row>
    <row r="666" spans="1:4" ht="15" hidden="1" x14ac:dyDescent="0.25">
      <c r="A666" s="64" t="s">
        <v>1052</v>
      </c>
      <c r="B666" s="16">
        <f>SUMIF('Grade 4 Girls'!G:G, 'Individual Points Summary'!A666, 'Grade 4 Girls'!F:F)</f>
        <v>99</v>
      </c>
      <c r="C666" s="26" t="str">
        <f>IF(D666 =E$2, RANK(B666, B$530:B$617, 1), "")</f>
        <v/>
      </c>
      <c r="D666" s="26">
        <f>COUNTIF('Grade 4 Girls'!G:G, 'Individual Points Summary'!A666)</f>
        <v>2</v>
      </c>
    </row>
    <row r="667" spans="1:4" ht="15" hidden="1" x14ac:dyDescent="0.25">
      <c r="A667" s="64" t="s">
        <v>1079</v>
      </c>
      <c r="B667" s="16">
        <f>SUMIF('Grade 4 Girls'!G:G, 'Individual Points Summary'!A667, 'Grade 4 Girls'!F:F)</f>
        <v>102</v>
      </c>
      <c r="C667" s="26" t="str">
        <f>IF(D667 =E$2, RANK(B667, B$530:B$617, 1), "")</f>
        <v/>
      </c>
      <c r="D667" s="26">
        <f>COUNTIF('Grade 4 Girls'!G:G, 'Individual Points Summary'!A667)</f>
        <v>2</v>
      </c>
    </row>
    <row r="668" spans="1:4" ht="15" hidden="1" x14ac:dyDescent="0.25">
      <c r="A668" s="64" t="s">
        <v>3967</v>
      </c>
      <c r="B668" s="16">
        <f>SUMIF('Grade 4 Girls'!G:G, 'Individual Points Summary'!A668, 'Grade 4 Girls'!F:F)</f>
        <v>104</v>
      </c>
      <c r="C668" s="26" t="str">
        <f>IF(D668 =E$2, RANK(B668, B$530:B$617, 1), "")</f>
        <v/>
      </c>
      <c r="D668" s="26">
        <f>COUNTIF('Grade 4 Girls'!G:G, 'Individual Points Summary'!A668)</f>
        <v>2</v>
      </c>
    </row>
    <row r="669" spans="1:4" ht="15" hidden="1" x14ac:dyDescent="0.25">
      <c r="A669" s="64" t="s">
        <v>3988</v>
      </c>
      <c r="B669" s="16">
        <f>SUMIF('Grade 4 Girls'!G:G, 'Individual Points Summary'!A669, 'Grade 4 Girls'!F:F)</f>
        <v>107</v>
      </c>
      <c r="C669" s="26" t="str">
        <f>IF(D669 =E$2, RANK(B669, B$530:B$617, 1), "")</f>
        <v/>
      </c>
      <c r="D669" s="26">
        <f>COUNTIF('Grade 4 Girls'!G:G, 'Individual Points Summary'!A669)</f>
        <v>2</v>
      </c>
    </row>
    <row r="670" spans="1:4" ht="15" hidden="1" x14ac:dyDescent="0.25">
      <c r="A670" s="64" t="s">
        <v>3878</v>
      </c>
      <c r="B670" s="16">
        <f>SUMIF('Grade 4 Girls'!G:G, 'Individual Points Summary'!A670, 'Grade 4 Girls'!F:F)</f>
        <v>108</v>
      </c>
      <c r="C670" s="26" t="str">
        <f>IF(D670 =E$2, RANK(B670, B$530:B$617, 1), "")</f>
        <v/>
      </c>
      <c r="D670" s="26">
        <f>COUNTIF('Grade 4 Girls'!G:G, 'Individual Points Summary'!A670)</f>
        <v>2</v>
      </c>
    </row>
    <row r="671" spans="1:4" ht="15" hidden="1" x14ac:dyDescent="0.25">
      <c r="A671" s="64" t="s">
        <v>3834</v>
      </c>
      <c r="B671" s="16">
        <f>SUMIF('Grade 4 Girls'!G:G, 'Individual Points Summary'!A671, 'Grade 4 Girls'!F:F)</f>
        <v>131</v>
      </c>
      <c r="C671" s="26" t="str">
        <f>IF(D671 =E$2, RANK(B671, B$530:B$617, 1), "")</f>
        <v/>
      </c>
      <c r="D671" s="26">
        <f>COUNTIF('Grade 4 Girls'!G:G, 'Individual Points Summary'!A671)</f>
        <v>2</v>
      </c>
    </row>
    <row r="672" spans="1:4" ht="15" hidden="1" x14ac:dyDescent="0.25">
      <c r="A672" s="64" t="s">
        <v>4049</v>
      </c>
      <c r="B672" s="16">
        <f>SUMIF('Grade 4 Girls'!G:G, 'Individual Points Summary'!A672, 'Grade 4 Girls'!F:F)</f>
        <v>131</v>
      </c>
      <c r="C672" s="26" t="str">
        <f>IF(D672 =E$2, RANK(B672, B$530:B$617, 1), "")</f>
        <v/>
      </c>
      <c r="D672" s="26">
        <f>COUNTIF('Grade 4 Girls'!G:G, 'Individual Points Summary'!A672)</f>
        <v>2</v>
      </c>
    </row>
    <row r="673" spans="1:4" ht="15" hidden="1" x14ac:dyDescent="0.25">
      <c r="A673" s="64" t="s">
        <v>3955</v>
      </c>
      <c r="B673" s="16">
        <f>SUMIF('Grade 4 Girls'!G:G, 'Individual Points Summary'!A673, 'Grade 4 Girls'!F:F)</f>
        <v>145</v>
      </c>
      <c r="C673" s="26" t="str">
        <f>IF(D673 =E$2, RANK(B673, B$530:B$617, 1), "")</f>
        <v/>
      </c>
      <c r="D673" s="26">
        <f>COUNTIF('Grade 4 Girls'!G:G, 'Individual Points Summary'!A673)</f>
        <v>2</v>
      </c>
    </row>
    <row r="674" spans="1:4" ht="15" hidden="1" x14ac:dyDescent="0.25">
      <c r="A674" s="64" t="s">
        <v>1058</v>
      </c>
      <c r="B674" s="16">
        <f>SUMIF('Grade 4 Girls'!G:G, 'Individual Points Summary'!A674, 'Grade 4 Girls'!F:F)</f>
        <v>150</v>
      </c>
      <c r="C674" s="26" t="str">
        <f>IF(D674 =E$2, RANK(B674, B$530:B$617, 1), "")</f>
        <v/>
      </c>
      <c r="D674" s="26">
        <f>COUNTIF('Grade 4 Girls'!G:G, 'Individual Points Summary'!A674)</f>
        <v>2</v>
      </c>
    </row>
    <row r="675" spans="1:4" ht="15" hidden="1" x14ac:dyDescent="0.25">
      <c r="A675" s="64" t="s">
        <v>3861</v>
      </c>
      <c r="B675" s="16">
        <f>SUMIF('Grade 4 Girls'!G:G, 'Individual Points Summary'!A675, 'Grade 4 Girls'!F:F)</f>
        <v>154</v>
      </c>
      <c r="C675" s="26" t="str">
        <f>IF(D675 =E$2, RANK(B675, B$530:B$617, 1), "")</f>
        <v/>
      </c>
      <c r="D675" s="26">
        <f>COUNTIF('Grade 4 Girls'!G:G, 'Individual Points Summary'!A675)</f>
        <v>2</v>
      </c>
    </row>
    <row r="676" spans="1:4" ht="15" hidden="1" x14ac:dyDescent="0.25">
      <c r="A676" s="64" t="s">
        <v>4013</v>
      </c>
      <c r="B676" s="16">
        <f>SUMIF('Grade 4 Girls'!G:G, 'Individual Points Summary'!A676, 'Grade 4 Girls'!F:F)</f>
        <v>154</v>
      </c>
      <c r="C676" s="26" t="str">
        <f>IF(D676 =E$2, RANK(B676, B$530:B$617, 1), "")</f>
        <v/>
      </c>
      <c r="D676" s="26">
        <f>COUNTIF('Grade 4 Girls'!G:G, 'Individual Points Summary'!A676)</f>
        <v>2</v>
      </c>
    </row>
    <row r="677" spans="1:4" ht="15" hidden="1" x14ac:dyDescent="0.25">
      <c r="A677" s="64" t="s">
        <v>3972</v>
      </c>
      <c r="B677" s="16">
        <f>SUMIF('Grade 4 Girls'!G:G, 'Individual Points Summary'!A677, 'Grade 4 Girls'!F:F)</f>
        <v>155</v>
      </c>
      <c r="C677" s="26" t="str">
        <f>IF(D677 =E$2, RANK(B677, B$530:B$617, 1), "")</f>
        <v/>
      </c>
      <c r="D677" s="26">
        <f>COUNTIF('Grade 4 Girls'!G:G, 'Individual Points Summary'!A677)</f>
        <v>2</v>
      </c>
    </row>
    <row r="678" spans="1:4" ht="15" hidden="1" x14ac:dyDescent="0.25">
      <c r="A678" s="64" t="s">
        <v>1054</v>
      </c>
      <c r="B678" s="16">
        <f>SUMIF('Grade 4 Girls'!G:G, 'Individual Points Summary'!A678, 'Grade 4 Girls'!F:F)</f>
        <v>164</v>
      </c>
      <c r="C678" s="26" t="str">
        <f>IF(D678 =E$2, RANK(B678, B$530:B$617, 1), "")</f>
        <v/>
      </c>
      <c r="D678" s="26">
        <f>COUNTIF('Grade 4 Girls'!G:G, 'Individual Points Summary'!A678)</f>
        <v>2</v>
      </c>
    </row>
    <row r="679" spans="1:4" ht="15" hidden="1" x14ac:dyDescent="0.25">
      <c r="A679" s="64" t="s">
        <v>3912</v>
      </c>
      <c r="B679" s="16">
        <f>SUMIF('Grade 4 Girls'!G:G, 'Individual Points Summary'!A679, 'Grade 4 Girls'!F:F)</f>
        <v>166</v>
      </c>
      <c r="C679" s="26" t="str">
        <f>IF(D679 =E$2, RANK(B679, B$530:B$617, 1), "")</f>
        <v/>
      </c>
      <c r="D679" s="26">
        <f>COUNTIF('Grade 4 Girls'!G:G, 'Individual Points Summary'!A679)</f>
        <v>2</v>
      </c>
    </row>
    <row r="680" spans="1:4" ht="15" hidden="1" x14ac:dyDescent="0.25">
      <c r="A680" s="64" t="s">
        <v>4022</v>
      </c>
      <c r="B680" s="16">
        <f>SUMIF('Grade 4 Girls'!G:G, 'Individual Points Summary'!A680, 'Grade 4 Girls'!F:F)</f>
        <v>193</v>
      </c>
      <c r="C680" s="26" t="str">
        <f>IF(D680 =E$2, RANK(B680, B$530:B$617, 1), "")</f>
        <v/>
      </c>
      <c r="D680" s="26">
        <f>COUNTIF('Grade 4 Girls'!G:G, 'Individual Points Summary'!A680)</f>
        <v>2</v>
      </c>
    </row>
    <row r="681" spans="1:4" ht="15" hidden="1" x14ac:dyDescent="0.25">
      <c r="A681" s="64" t="s">
        <v>1064</v>
      </c>
      <c r="B681" s="16">
        <f>SUMIF('Grade 4 Girls'!G:G, 'Individual Points Summary'!A681, 'Grade 4 Girls'!F:F)</f>
        <v>198</v>
      </c>
      <c r="C681" s="26" t="str">
        <f>IF(D681 =E$2, RANK(B681, B$530:B$617, 1), "")</f>
        <v/>
      </c>
      <c r="D681" s="26">
        <f>COUNTIF('Grade 4 Girls'!G:G, 'Individual Points Summary'!A681)</f>
        <v>2</v>
      </c>
    </row>
    <row r="682" spans="1:4" ht="15" hidden="1" x14ac:dyDescent="0.25">
      <c r="A682" s="64" t="s">
        <v>1091</v>
      </c>
      <c r="B682" s="16">
        <f>SUMIF('Grade 4 Girls'!G:G, 'Individual Points Summary'!A682, 'Grade 4 Girls'!F:F)</f>
        <v>208</v>
      </c>
      <c r="C682" s="26" t="str">
        <f>IF(D682 =E$2, RANK(B682, B$530:B$617, 1), "")</f>
        <v/>
      </c>
      <c r="D682" s="26">
        <f>COUNTIF('Grade 4 Girls'!G:G, 'Individual Points Summary'!A682)</f>
        <v>2</v>
      </c>
    </row>
    <row r="683" spans="1:4" ht="15" hidden="1" x14ac:dyDescent="0.25">
      <c r="A683" s="64" t="s">
        <v>3915</v>
      </c>
      <c r="B683" s="16">
        <f>SUMIF('Grade 4 Girls'!G:G, 'Individual Points Summary'!A683, 'Grade 4 Girls'!F:F)</f>
        <v>209</v>
      </c>
      <c r="C683" s="26" t="str">
        <f>IF(D683 =E$2, RANK(B683, B$530:B$617, 1), "")</f>
        <v/>
      </c>
      <c r="D683" s="26">
        <f>COUNTIF('Grade 4 Girls'!G:G, 'Individual Points Summary'!A683)</f>
        <v>2</v>
      </c>
    </row>
    <row r="684" spans="1:4" ht="15" hidden="1" x14ac:dyDescent="0.25">
      <c r="A684" s="64" t="s">
        <v>3913</v>
      </c>
      <c r="B684" s="16">
        <f>SUMIF('Grade 4 Girls'!G:G, 'Individual Points Summary'!A684, 'Grade 4 Girls'!F:F)</f>
        <v>210</v>
      </c>
      <c r="C684" s="26" t="str">
        <f>IF(D684 =E$2, RANK(B684, B$530:B$617, 1), "")</f>
        <v/>
      </c>
      <c r="D684" s="26">
        <f>COUNTIF('Grade 4 Girls'!G:G, 'Individual Points Summary'!A684)</f>
        <v>2</v>
      </c>
    </row>
    <row r="685" spans="1:4" ht="15" hidden="1" x14ac:dyDescent="0.25">
      <c r="A685" s="64" t="s">
        <v>4001</v>
      </c>
      <c r="B685" s="16">
        <f>SUMIF('Grade 4 Girls'!G:G, 'Individual Points Summary'!A685, 'Grade 4 Girls'!F:F)</f>
        <v>217</v>
      </c>
      <c r="C685" s="26" t="str">
        <f>IF(D685 =E$2, RANK(B685, B$530:B$617, 1), "")</f>
        <v/>
      </c>
      <c r="D685" s="26">
        <f>COUNTIF('Grade 4 Girls'!G:G, 'Individual Points Summary'!A685)</f>
        <v>2</v>
      </c>
    </row>
    <row r="686" spans="1:4" ht="15" hidden="1" x14ac:dyDescent="0.25">
      <c r="A686" s="64" t="s">
        <v>3881</v>
      </c>
      <c r="B686" s="16">
        <f>SUMIF('Grade 4 Girls'!G:G, 'Individual Points Summary'!A686, 'Grade 4 Girls'!F:F)</f>
        <v>224</v>
      </c>
      <c r="C686" s="26" t="str">
        <f>IF(D686 =E$2, RANK(B686, B$530:B$617, 1), "")</f>
        <v/>
      </c>
      <c r="D686" s="26">
        <f>COUNTIF('Grade 4 Girls'!G:G, 'Individual Points Summary'!A686)</f>
        <v>2</v>
      </c>
    </row>
    <row r="687" spans="1:4" ht="15" hidden="1" x14ac:dyDescent="0.25">
      <c r="A687" s="64" t="s">
        <v>3965</v>
      </c>
      <c r="B687" s="16">
        <f>SUMIF('Grade 4 Girls'!G:G, 'Individual Points Summary'!A687, 'Grade 4 Girls'!F:F)</f>
        <v>227</v>
      </c>
      <c r="C687" s="26" t="str">
        <f>IF(D687 =E$2, RANK(B687, B$530:B$617, 1), "")</f>
        <v/>
      </c>
      <c r="D687" s="26">
        <f>COUNTIF('Grade 4 Girls'!G:G, 'Individual Points Summary'!A687)</f>
        <v>2</v>
      </c>
    </row>
    <row r="688" spans="1:4" ht="15" hidden="1" x14ac:dyDescent="0.25">
      <c r="A688" s="64" t="s">
        <v>1068</v>
      </c>
      <c r="B688" s="16">
        <f>SUMIF('Grade 4 Girls'!G:G, 'Individual Points Summary'!A688, 'Grade 4 Girls'!F:F)</f>
        <v>230</v>
      </c>
      <c r="C688" s="26" t="str">
        <f>IF(D688 =E$2, RANK(B688, B$530:B$617, 1), "")</f>
        <v/>
      </c>
      <c r="D688" s="26">
        <f>COUNTIF('Grade 4 Girls'!G:G, 'Individual Points Summary'!A688)</f>
        <v>2</v>
      </c>
    </row>
    <row r="689" spans="1:4" ht="15" hidden="1" x14ac:dyDescent="0.25">
      <c r="A689" s="64" t="s">
        <v>4030</v>
      </c>
      <c r="B689" s="16">
        <f>SUMIF('Grade 4 Girls'!G:G, 'Individual Points Summary'!A689, 'Grade 4 Girls'!F:F)</f>
        <v>232</v>
      </c>
      <c r="C689" s="26" t="str">
        <f>IF(D689 =E$2, RANK(B689, B$530:B$617, 1), "")</f>
        <v/>
      </c>
      <c r="D689" s="26">
        <f>COUNTIF('Grade 4 Girls'!G:G, 'Individual Points Summary'!A689)</f>
        <v>2</v>
      </c>
    </row>
    <row r="690" spans="1:4" ht="15" hidden="1" x14ac:dyDescent="0.25">
      <c r="A690" s="64" t="s">
        <v>3976</v>
      </c>
      <c r="B690" s="16">
        <f>SUMIF('Grade 4 Girls'!G:G, 'Individual Points Summary'!A690, 'Grade 4 Girls'!F:F)</f>
        <v>233</v>
      </c>
      <c r="C690" s="26" t="str">
        <f>IF(D690 =E$2, RANK(B690, B$530:B$617, 1), "")</f>
        <v/>
      </c>
      <c r="D690" s="26">
        <f>COUNTIF('Grade 4 Girls'!G:G, 'Individual Points Summary'!A690)</f>
        <v>2</v>
      </c>
    </row>
    <row r="691" spans="1:4" ht="15" hidden="1" x14ac:dyDescent="0.25">
      <c r="A691" s="64" t="s">
        <v>3991</v>
      </c>
      <c r="B691" s="16">
        <f>SUMIF('Grade 4 Girls'!G:G, 'Individual Points Summary'!A691, 'Grade 4 Girls'!F:F)</f>
        <v>235</v>
      </c>
      <c r="C691" s="26" t="str">
        <f>IF(D691 =E$2, RANK(B691, B$530:B$617, 1), "")</f>
        <v/>
      </c>
      <c r="D691" s="26">
        <f>COUNTIF('Grade 4 Girls'!G:G, 'Individual Points Summary'!A691)</f>
        <v>2</v>
      </c>
    </row>
    <row r="692" spans="1:4" ht="15" hidden="1" x14ac:dyDescent="0.25">
      <c r="A692" s="64" t="s">
        <v>3978</v>
      </c>
      <c r="B692" s="16">
        <f>SUMIF('Grade 4 Girls'!G:G, 'Individual Points Summary'!A692, 'Grade 4 Girls'!F:F)</f>
        <v>238</v>
      </c>
      <c r="C692" s="26" t="str">
        <f>IF(D692 =E$2, RANK(B692, B$530:B$617, 1), "")</f>
        <v/>
      </c>
      <c r="D692" s="26">
        <f>COUNTIF('Grade 4 Girls'!G:G, 'Individual Points Summary'!A692)</f>
        <v>2</v>
      </c>
    </row>
    <row r="693" spans="1:4" ht="15" hidden="1" x14ac:dyDescent="0.25">
      <c r="A693" s="64" t="s">
        <v>1070</v>
      </c>
      <c r="B693" s="16">
        <f>SUMIF('Grade 4 Girls'!G:G, 'Individual Points Summary'!A693, 'Grade 4 Girls'!F:F)</f>
        <v>249</v>
      </c>
      <c r="C693" s="26" t="str">
        <f>IF(D693 =E$2, RANK(B693, B$530:B$617, 1), "")</f>
        <v/>
      </c>
      <c r="D693" s="26">
        <f>COUNTIF('Grade 4 Girls'!G:G, 'Individual Points Summary'!A693)</f>
        <v>2</v>
      </c>
    </row>
    <row r="694" spans="1:4" ht="15" hidden="1" x14ac:dyDescent="0.25">
      <c r="A694" s="64" t="s">
        <v>3828</v>
      </c>
      <c r="B694" s="16">
        <f>SUMIF('Grade 4 Girls'!G:G, 'Individual Points Summary'!A694, 'Grade 4 Girls'!F:F)</f>
        <v>250</v>
      </c>
      <c r="C694" s="26" t="str">
        <f>IF(D694 =E$2, RANK(B694, B$530:B$617, 1), "")</f>
        <v/>
      </c>
      <c r="D694" s="26">
        <f>COUNTIF('Grade 4 Girls'!G:G, 'Individual Points Summary'!A694)</f>
        <v>2</v>
      </c>
    </row>
    <row r="695" spans="1:4" ht="15" hidden="1" x14ac:dyDescent="0.25">
      <c r="A695" s="64" t="s">
        <v>4039</v>
      </c>
      <c r="B695" s="16">
        <f>SUMIF('Grade 4 Girls'!G:G, 'Individual Points Summary'!A695, 'Grade 4 Girls'!F:F)</f>
        <v>254</v>
      </c>
      <c r="C695" s="26" t="str">
        <f>IF(D695 =E$2, RANK(B695, B$530:B$617, 1), "")</f>
        <v/>
      </c>
      <c r="D695" s="26">
        <f>COUNTIF('Grade 4 Girls'!G:G, 'Individual Points Summary'!A695)</f>
        <v>2</v>
      </c>
    </row>
    <row r="696" spans="1:4" ht="15" hidden="1" x14ac:dyDescent="0.25">
      <c r="A696" s="64" t="s">
        <v>1082</v>
      </c>
      <c r="B696" s="16">
        <f>SUMIF('Grade 4 Girls'!G:G, 'Individual Points Summary'!A696, 'Grade 4 Girls'!F:F)</f>
        <v>257</v>
      </c>
      <c r="C696" s="26" t="str">
        <f>IF(D696 =E$2, RANK(B696, B$530:B$617, 1), "")</f>
        <v/>
      </c>
      <c r="D696" s="26">
        <f>COUNTIF('Grade 4 Girls'!G:G, 'Individual Points Summary'!A696)</f>
        <v>2</v>
      </c>
    </row>
    <row r="697" spans="1:4" ht="15" hidden="1" x14ac:dyDescent="0.25">
      <c r="A697" s="64" t="s">
        <v>4068</v>
      </c>
      <c r="B697" s="16">
        <f>SUMIF('Grade 4 Girls'!G:G, 'Individual Points Summary'!A697, 'Grade 4 Girls'!F:F)</f>
        <v>265</v>
      </c>
      <c r="C697" s="26" t="str">
        <f>IF(D697 =E$2, RANK(B697, B$530:B$617, 1), "")</f>
        <v/>
      </c>
      <c r="D697" s="26">
        <f>COUNTIF('Grade 4 Girls'!G:G, 'Individual Points Summary'!A697)</f>
        <v>2</v>
      </c>
    </row>
    <row r="698" spans="1:4" ht="15" hidden="1" x14ac:dyDescent="0.25">
      <c r="A698" s="64" t="s">
        <v>3806</v>
      </c>
      <c r="B698" s="16">
        <f>SUMIF('Grade 4 Girls'!G:G, 'Individual Points Summary'!A698, 'Grade 4 Girls'!F:F)</f>
        <v>274</v>
      </c>
      <c r="C698" s="26" t="str">
        <f>IF(D698 =E$2, RANK(B698, B$530:B$617, 1), "")</f>
        <v/>
      </c>
      <c r="D698" s="26">
        <f>COUNTIF('Grade 4 Girls'!G:G, 'Individual Points Summary'!A698)</f>
        <v>2</v>
      </c>
    </row>
    <row r="699" spans="1:4" ht="15" hidden="1" x14ac:dyDescent="0.25">
      <c r="A699" s="64" t="s">
        <v>3858</v>
      </c>
      <c r="B699" s="16">
        <f>SUMIF('Grade 4 Girls'!G:G, 'Individual Points Summary'!A699, 'Grade 4 Girls'!F:F)</f>
        <v>276</v>
      </c>
      <c r="C699" s="26" t="str">
        <f>IF(D699 =E$2, RANK(B699, B$530:B$617, 1), "")</f>
        <v/>
      </c>
      <c r="D699" s="26">
        <f>COUNTIF('Grade 4 Girls'!G:G, 'Individual Points Summary'!A699)</f>
        <v>2</v>
      </c>
    </row>
    <row r="700" spans="1:4" ht="15" hidden="1" x14ac:dyDescent="0.25">
      <c r="A700" s="64" t="s">
        <v>4073</v>
      </c>
      <c r="B700" s="16">
        <f>SUMIF('Grade 4 Girls'!G:G, 'Individual Points Summary'!A700, 'Grade 4 Girls'!F:F)</f>
        <v>276</v>
      </c>
      <c r="C700" s="26" t="str">
        <f>IF(D700 =E$2, RANK(B700, B$530:B$617, 1), "")</f>
        <v/>
      </c>
      <c r="D700" s="26">
        <f>COUNTIF('Grade 4 Girls'!G:G, 'Individual Points Summary'!A700)</f>
        <v>2</v>
      </c>
    </row>
    <row r="701" spans="1:4" ht="15" hidden="1" x14ac:dyDescent="0.25">
      <c r="A701" s="64" t="s">
        <v>4097</v>
      </c>
      <c r="B701" s="16">
        <f>SUMIF('Grade 4 Girls'!G:G, 'Individual Points Summary'!A701, 'Grade 4 Girls'!F:F)</f>
        <v>278</v>
      </c>
      <c r="C701" s="26" t="str">
        <f>IF(D701 =E$2, RANK(B701, B$530:B$617, 1), "")</f>
        <v/>
      </c>
      <c r="D701" s="26">
        <f>COUNTIF('Grade 4 Girls'!G:G, 'Individual Points Summary'!A701)</f>
        <v>2</v>
      </c>
    </row>
    <row r="702" spans="1:4" ht="15" hidden="1" x14ac:dyDescent="0.25">
      <c r="A702" s="64" t="s">
        <v>1059</v>
      </c>
      <c r="B702" s="16">
        <f>SUMIF('Grade 4 Girls'!G:G, 'Individual Points Summary'!A702, 'Grade 4 Girls'!F:F)</f>
        <v>280</v>
      </c>
      <c r="C702" s="26" t="str">
        <f>IF(D702 =E$2, RANK(B702, B$530:B$617, 1), "")</f>
        <v/>
      </c>
      <c r="D702" s="26">
        <f>COUNTIF('Grade 4 Girls'!G:G, 'Individual Points Summary'!A702)</f>
        <v>2</v>
      </c>
    </row>
    <row r="703" spans="1:4" ht="15" hidden="1" x14ac:dyDescent="0.25">
      <c r="A703" s="64" t="s">
        <v>3932</v>
      </c>
      <c r="B703" s="16">
        <f>SUMIF('Grade 4 Girls'!G:G, 'Individual Points Summary'!A703, 'Grade 4 Girls'!F:F)</f>
        <v>284</v>
      </c>
      <c r="C703" s="26" t="str">
        <f>IF(D703 =E$2, RANK(B703, B$530:B$617, 1), "")</f>
        <v/>
      </c>
      <c r="D703" s="26">
        <f>COUNTIF('Grade 4 Girls'!G:G, 'Individual Points Summary'!A703)</f>
        <v>2</v>
      </c>
    </row>
    <row r="704" spans="1:4" ht="15" hidden="1" x14ac:dyDescent="0.25">
      <c r="A704" s="64" t="s">
        <v>4079</v>
      </c>
      <c r="B704" s="16">
        <f>SUMIF('Grade 4 Girls'!G:G, 'Individual Points Summary'!A704, 'Grade 4 Girls'!F:F)</f>
        <v>287</v>
      </c>
      <c r="C704" s="26" t="str">
        <f>IF(D704 =E$2, RANK(B704, B$530:B$617, 1), "")</f>
        <v/>
      </c>
      <c r="D704" s="26">
        <f>COUNTIF('Grade 4 Girls'!G:G, 'Individual Points Summary'!A704)</f>
        <v>2</v>
      </c>
    </row>
    <row r="705" spans="1:4" ht="15" hidden="1" x14ac:dyDescent="0.25">
      <c r="A705" s="64" t="s">
        <v>3854</v>
      </c>
      <c r="B705" s="16">
        <f>SUMIF('Grade 4 Girls'!G:G, 'Individual Points Summary'!A705, 'Grade 4 Girls'!F:F)</f>
        <v>289</v>
      </c>
      <c r="C705" s="26" t="str">
        <f>IF(D705 =E$2, RANK(B705, B$530:B$617, 1), "")</f>
        <v/>
      </c>
      <c r="D705" s="26">
        <f>COUNTIF('Grade 4 Girls'!G:G, 'Individual Points Summary'!A705)</f>
        <v>2</v>
      </c>
    </row>
    <row r="706" spans="1:4" ht="15" hidden="1" x14ac:dyDescent="0.25">
      <c r="A706" s="64" t="s">
        <v>1039</v>
      </c>
      <c r="B706" s="16">
        <f>SUMIF('Grade 4 Girls'!G:G, 'Individual Points Summary'!A706, 'Grade 4 Girls'!F:F)</f>
        <v>291</v>
      </c>
      <c r="C706" s="26" t="str">
        <f>IF(D706 =E$2, RANK(B706, B$530:B$617, 1), "")</f>
        <v/>
      </c>
      <c r="D706" s="26">
        <f>COUNTIF('Grade 4 Girls'!G:G, 'Individual Points Summary'!A706)</f>
        <v>2</v>
      </c>
    </row>
    <row r="707" spans="1:4" ht="15" hidden="1" x14ac:dyDescent="0.25">
      <c r="A707" s="64" t="s">
        <v>3979</v>
      </c>
      <c r="B707" s="16">
        <f>SUMIF('Grade 4 Girls'!G:G, 'Individual Points Summary'!A707, 'Grade 4 Girls'!F:F)</f>
        <v>293</v>
      </c>
      <c r="C707" s="26" t="str">
        <f>IF(D707 =E$2, RANK(B707, B$530:B$617, 1), "")</f>
        <v/>
      </c>
      <c r="D707" s="26">
        <f>COUNTIF('Grade 4 Girls'!G:G, 'Individual Points Summary'!A707)</f>
        <v>2</v>
      </c>
    </row>
    <row r="708" spans="1:4" ht="15" hidden="1" x14ac:dyDescent="0.25">
      <c r="A708" s="64" t="s">
        <v>3853</v>
      </c>
      <c r="B708" s="16">
        <f>SUMIF('Grade 4 Girls'!G:G, 'Individual Points Summary'!A708, 'Grade 4 Girls'!F:F)</f>
        <v>299</v>
      </c>
      <c r="C708" s="26" t="str">
        <f>IF(D708 =E$2, RANK(B708, B$530:B$617, 1), "")</f>
        <v/>
      </c>
      <c r="D708" s="26">
        <f>COUNTIF('Grade 4 Girls'!G:G, 'Individual Points Summary'!A708)</f>
        <v>2</v>
      </c>
    </row>
    <row r="709" spans="1:4" ht="15" hidden="1" x14ac:dyDescent="0.25">
      <c r="A709" s="64" t="s">
        <v>3807</v>
      </c>
      <c r="B709" s="16">
        <f>SUMIF('Grade 4 Girls'!G:G, 'Individual Points Summary'!A709, 'Grade 4 Girls'!F:F)</f>
        <v>302</v>
      </c>
      <c r="C709" s="26" t="str">
        <f>IF(D709 =E$2, RANK(B709, B$530:B$617, 1), "")</f>
        <v/>
      </c>
      <c r="D709" s="26">
        <f>COUNTIF('Grade 4 Girls'!G:G, 'Individual Points Summary'!A709)</f>
        <v>2</v>
      </c>
    </row>
    <row r="710" spans="1:4" ht="15" hidden="1" x14ac:dyDescent="0.25">
      <c r="A710" s="64" t="s">
        <v>3975</v>
      </c>
      <c r="B710" s="16">
        <f>SUMIF('Grade 4 Girls'!G:G, 'Individual Points Summary'!A710, 'Grade 4 Girls'!F:F)</f>
        <v>312</v>
      </c>
      <c r="C710" s="26" t="str">
        <f>IF(D710 =E$2, RANK(B710, B$530:B$617, 1), "")</f>
        <v/>
      </c>
      <c r="D710" s="26">
        <f>COUNTIF('Grade 4 Girls'!G:G, 'Individual Points Summary'!A710)</f>
        <v>2</v>
      </c>
    </row>
    <row r="711" spans="1:4" ht="15" hidden="1" x14ac:dyDescent="0.25">
      <c r="A711" s="64" t="s">
        <v>3897</v>
      </c>
      <c r="B711" s="16">
        <f>SUMIF('Grade 4 Girls'!G:G, 'Individual Points Summary'!A711, 'Grade 4 Girls'!F:F)</f>
        <v>314</v>
      </c>
      <c r="C711" s="26" t="str">
        <f>IF(D711 =E$2, RANK(B711, B$530:B$617, 1), "")</f>
        <v/>
      </c>
      <c r="D711" s="26">
        <f>COUNTIF('Grade 4 Girls'!G:G, 'Individual Points Summary'!A711)</f>
        <v>2</v>
      </c>
    </row>
    <row r="712" spans="1:4" ht="15" hidden="1" x14ac:dyDescent="0.25">
      <c r="A712" s="64" t="s">
        <v>4082</v>
      </c>
      <c r="B712" s="16">
        <f>SUMIF('Grade 4 Girls'!G:G, 'Individual Points Summary'!A712, 'Grade 4 Girls'!F:F)</f>
        <v>316</v>
      </c>
      <c r="C712" s="26" t="str">
        <f>IF(D712 =E$2, RANK(B712, B$530:B$617, 1), "")</f>
        <v/>
      </c>
      <c r="D712" s="26">
        <f>COUNTIF('Grade 4 Girls'!G:G, 'Individual Points Summary'!A712)</f>
        <v>2</v>
      </c>
    </row>
    <row r="713" spans="1:4" ht="15" hidden="1" x14ac:dyDescent="0.25">
      <c r="A713" s="64" t="s">
        <v>3892</v>
      </c>
      <c r="B713" s="16">
        <f>SUMIF('Grade 4 Girls'!G:G, 'Individual Points Summary'!A713, 'Grade 4 Girls'!F:F)</f>
        <v>318</v>
      </c>
      <c r="C713" s="26" t="str">
        <f>IF(D713 =E$2, RANK(B713, B$530:B$617, 1), "")</f>
        <v/>
      </c>
      <c r="D713" s="26">
        <f>COUNTIF('Grade 4 Girls'!G:G, 'Individual Points Summary'!A713)</f>
        <v>2</v>
      </c>
    </row>
    <row r="714" spans="1:4" ht="15" hidden="1" x14ac:dyDescent="0.25">
      <c r="A714" s="64" t="s">
        <v>1034</v>
      </c>
      <c r="B714" s="16">
        <f>SUMIF('Grade 4 Girls'!G:G, 'Individual Points Summary'!A714, 'Grade 4 Girls'!F:F)</f>
        <v>324</v>
      </c>
      <c r="C714" s="26" t="str">
        <f>IF(D714 =E$2, RANK(B714, B$530:B$617, 1), "")</f>
        <v/>
      </c>
      <c r="D714" s="26">
        <f>COUNTIF('Grade 4 Girls'!G:G, 'Individual Points Summary'!A714)</f>
        <v>2</v>
      </c>
    </row>
    <row r="715" spans="1:4" ht="15" hidden="1" x14ac:dyDescent="0.25">
      <c r="A715" s="64" t="s">
        <v>1073</v>
      </c>
      <c r="B715" s="16">
        <f>SUMIF('Grade 4 Girls'!G:G, 'Individual Points Summary'!A715, 'Grade 4 Girls'!F:F)</f>
        <v>325</v>
      </c>
      <c r="C715" s="26" t="str">
        <f>IF(D715 =E$2, RANK(B715, B$530:B$617, 1), "")</f>
        <v/>
      </c>
      <c r="D715" s="26">
        <f>COUNTIF('Grade 4 Girls'!G:G, 'Individual Points Summary'!A715)</f>
        <v>2</v>
      </c>
    </row>
    <row r="716" spans="1:4" ht="15" hidden="1" x14ac:dyDescent="0.25">
      <c r="A716" s="64" t="s">
        <v>1057</v>
      </c>
      <c r="B716" s="16">
        <f>SUMIF('Grade 4 Girls'!G:G, 'Individual Points Summary'!A716, 'Grade 4 Girls'!F:F)</f>
        <v>327</v>
      </c>
      <c r="C716" s="26" t="str">
        <f>IF(D716 =E$2, RANK(B716, B$530:B$617, 1), "")</f>
        <v/>
      </c>
      <c r="D716" s="26">
        <f>COUNTIF('Grade 4 Girls'!G:G, 'Individual Points Summary'!A716)</f>
        <v>2</v>
      </c>
    </row>
    <row r="717" spans="1:4" ht="15" hidden="1" x14ac:dyDescent="0.25">
      <c r="A717" s="64" t="s">
        <v>3933</v>
      </c>
      <c r="B717" s="16">
        <f>SUMIF('Grade 4 Girls'!G:G, 'Individual Points Summary'!A717, 'Grade 4 Girls'!F:F)</f>
        <v>331</v>
      </c>
      <c r="C717" s="26" t="str">
        <f>IF(D717 =E$2, RANK(B717, B$530:B$617, 1), "")</f>
        <v/>
      </c>
      <c r="D717" s="26">
        <f>COUNTIF('Grade 4 Girls'!G:G, 'Individual Points Summary'!A717)</f>
        <v>2</v>
      </c>
    </row>
    <row r="718" spans="1:4" ht="15" hidden="1" x14ac:dyDescent="0.25">
      <c r="A718" s="64" t="s">
        <v>1051</v>
      </c>
      <c r="B718" s="16">
        <f>SUMIF('Grade 4 Girls'!G:G, 'Individual Points Summary'!A718, 'Grade 4 Girls'!F:F)</f>
        <v>343</v>
      </c>
      <c r="C718" s="26" t="str">
        <f>IF(D718 =E$2, RANK(B718, B$530:B$617, 1), "")</f>
        <v/>
      </c>
      <c r="D718" s="26">
        <f>COUNTIF('Grade 4 Girls'!G:G, 'Individual Points Summary'!A718)</f>
        <v>2</v>
      </c>
    </row>
    <row r="719" spans="1:4" ht="15" hidden="1" x14ac:dyDescent="0.25">
      <c r="A719" s="64" t="s">
        <v>3841</v>
      </c>
      <c r="B719" s="16">
        <f>SUMIF('Grade 4 Girls'!G:G, 'Individual Points Summary'!A719, 'Grade 4 Girls'!F:F)</f>
        <v>344</v>
      </c>
      <c r="C719" s="26" t="str">
        <f>IF(D719 =E$2, RANK(B719, B$530:B$617, 1), "")</f>
        <v/>
      </c>
      <c r="D719" s="26">
        <f>COUNTIF('Grade 4 Girls'!G:G, 'Individual Points Summary'!A719)</f>
        <v>2</v>
      </c>
    </row>
    <row r="720" spans="1:4" ht="15" hidden="1" x14ac:dyDescent="0.25">
      <c r="A720" s="64" t="s">
        <v>3846</v>
      </c>
      <c r="B720" s="16">
        <f>SUMIF('Grade 4 Girls'!G:G, 'Individual Points Summary'!A720, 'Grade 4 Girls'!F:F)</f>
        <v>346</v>
      </c>
      <c r="C720" s="26" t="str">
        <f>IF(D720 =E$2, RANK(B720, B$530:B$617, 1), "")</f>
        <v/>
      </c>
      <c r="D720" s="26">
        <f>COUNTIF('Grade 4 Girls'!G:G, 'Individual Points Summary'!A720)</f>
        <v>2</v>
      </c>
    </row>
    <row r="721" spans="1:4" ht="15" hidden="1" x14ac:dyDescent="0.25">
      <c r="A721" s="64" t="s">
        <v>1042</v>
      </c>
      <c r="B721" s="16">
        <f>SUMIF('Grade 4 Girls'!G:G, 'Individual Points Summary'!A721, 'Grade 4 Girls'!F:F)</f>
        <v>346</v>
      </c>
      <c r="C721" s="26" t="str">
        <f>IF(D721 =E$2, RANK(B721, B$530:B$617, 1), "")</f>
        <v/>
      </c>
      <c r="D721" s="26">
        <f>COUNTIF('Grade 4 Girls'!G:G, 'Individual Points Summary'!A721)</f>
        <v>2</v>
      </c>
    </row>
    <row r="722" spans="1:4" ht="15" hidden="1" x14ac:dyDescent="0.25">
      <c r="A722" s="64" t="s">
        <v>3998</v>
      </c>
      <c r="B722" s="16">
        <f>SUMIF('Grade 4 Girls'!G:G, 'Individual Points Summary'!A722, 'Grade 4 Girls'!F:F)</f>
        <v>346</v>
      </c>
      <c r="C722" s="26" t="str">
        <f>IF(D722 =E$2, RANK(B722, B$530:B$617, 1), "")</f>
        <v/>
      </c>
      <c r="D722" s="26">
        <f>COUNTIF('Grade 4 Girls'!G:G, 'Individual Points Summary'!A722)</f>
        <v>2</v>
      </c>
    </row>
    <row r="723" spans="1:4" ht="15" hidden="1" x14ac:dyDescent="0.25">
      <c r="A723" s="64" t="s">
        <v>3813</v>
      </c>
      <c r="B723" s="16">
        <f>SUMIF('Grade 4 Girls'!G:G, 'Individual Points Summary'!A723, 'Grade 4 Girls'!F:F)</f>
        <v>349</v>
      </c>
      <c r="C723" s="26" t="str">
        <f>IF(D723 =E$2, RANK(B723, B$530:B$617, 1), "")</f>
        <v/>
      </c>
      <c r="D723" s="26">
        <f>COUNTIF('Grade 4 Girls'!G:G, 'Individual Points Summary'!A723)</f>
        <v>2</v>
      </c>
    </row>
    <row r="724" spans="1:4" ht="15" hidden="1" x14ac:dyDescent="0.25">
      <c r="A724" s="64" t="s">
        <v>3875</v>
      </c>
      <c r="B724" s="16">
        <f>SUMIF('Grade 4 Girls'!G:G, 'Individual Points Summary'!A724, 'Grade 4 Girls'!F:F)</f>
        <v>353</v>
      </c>
      <c r="C724" s="26" t="str">
        <f>IF(D724 =E$2, RANK(B724, B$530:B$617, 1), "")</f>
        <v/>
      </c>
      <c r="D724" s="26">
        <f>COUNTIF('Grade 4 Girls'!G:G, 'Individual Points Summary'!A724)</f>
        <v>2</v>
      </c>
    </row>
    <row r="725" spans="1:4" ht="15" hidden="1" x14ac:dyDescent="0.25">
      <c r="A725" s="64" t="s">
        <v>3887</v>
      </c>
      <c r="B725" s="16">
        <f>SUMIF('Grade 4 Girls'!G:G, 'Individual Points Summary'!A725, 'Grade 4 Girls'!F:F)</f>
        <v>367</v>
      </c>
      <c r="C725" s="26" t="str">
        <f>IF(D725 =E$2, RANK(B725, B$530:B$617, 1), "")</f>
        <v/>
      </c>
      <c r="D725" s="26">
        <f>COUNTIF('Grade 4 Girls'!G:G, 'Individual Points Summary'!A725)</f>
        <v>2</v>
      </c>
    </row>
    <row r="726" spans="1:4" ht="15" hidden="1" x14ac:dyDescent="0.25">
      <c r="A726" s="64" t="s">
        <v>1017</v>
      </c>
      <c r="B726" s="16">
        <f>SUMIF('Grade 4 Girls'!G:G, 'Individual Points Summary'!A726, 'Grade 4 Girls'!F:F)</f>
        <v>368</v>
      </c>
      <c r="C726" s="26" t="str">
        <f>IF(D726 =E$2, RANK(B726, B$530:B$617, 1), "")</f>
        <v/>
      </c>
      <c r="D726" s="26">
        <f>COUNTIF('Grade 4 Girls'!G:G, 'Individual Points Summary'!A726)</f>
        <v>2</v>
      </c>
    </row>
    <row r="727" spans="1:4" ht="15" hidden="1" x14ac:dyDescent="0.25">
      <c r="A727" s="64" t="s">
        <v>1030</v>
      </c>
      <c r="B727" s="16">
        <f>SUMIF('Grade 4 Girls'!G:G, 'Individual Points Summary'!A727, 'Grade 4 Girls'!F:F)</f>
        <v>373</v>
      </c>
      <c r="C727" s="26" t="str">
        <f>IF(D727 =E$2, RANK(B727, B$530:B$617, 1), "")</f>
        <v/>
      </c>
      <c r="D727" s="26">
        <f>COUNTIF('Grade 4 Girls'!G:G, 'Individual Points Summary'!A727)</f>
        <v>2</v>
      </c>
    </row>
    <row r="728" spans="1:4" ht="15" hidden="1" x14ac:dyDescent="0.25">
      <c r="A728" s="64" t="s">
        <v>3954</v>
      </c>
      <c r="B728" s="16">
        <f>SUMIF('Grade 4 Girls'!G:G, 'Individual Points Summary'!A728, 'Grade 4 Girls'!F:F)</f>
        <v>375</v>
      </c>
      <c r="C728" s="26" t="str">
        <f>IF(D728 =E$2, RANK(B728, B$530:B$617, 1), "")</f>
        <v/>
      </c>
      <c r="D728" s="26">
        <f>COUNTIF('Grade 4 Girls'!G:G, 'Individual Points Summary'!A728)</f>
        <v>2</v>
      </c>
    </row>
    <row r="729" spans="1:4" ht="15" hidden="1" x14ac:dyDescent="0.25">
      <c r="A729" s="64" t="s">
        <v>3935</v>
      </c>
      <c r="B729" s="16">
        <f>SUMIF('Grade 4 Girls'!G:G, 'Individual Points Summary'!A729, 'Grade 4 Girls'!F:F)</f>
        <v>377</v>
      </c>
      <c r="C729" s="26" t="str">
        <f>IF(D729 =E$2, RANK(B729, B$530:B$617, 1), "")</f>
        <v/>
      </c>
      <c r="D729" s="26">
        <f>COUNTIF('Grade 4 Girls'!G:G, 'Individual Points Summary'!A729)</f>
        <v>2</v>
      </c>
    </row>
    <row r="730" spans="1:4" ht="15" hidden="1" x14ac:dyDescent="0.25">
      <c r="A730" s="64" t="s">
        <v>3994</v>
      </c>
      <c r="B730" s="16">
        <f>SUMIF('Grade 4 Girls'!G:G, 'Individual Points Summary'!A730, 'Grade 4 Girls'!F:F)</f>
        <v>383</v>
      </c>
      <c r="C730" s="26" t="str">
        <f>IF(D730 =E$2, RANK(B730, B$530:B$617, 1), "")</f>
        <v/>
      </c>
      <c r="D730" s="26">
        <f>COUNTIF('Grade 4 Girls'!G:G, 'Individual Points Summary'!A730)</f>
        <v>2</v>
      </c>
    </row>
    <row r="731" spans="1:4" ht="15" hidden="1" x14ac:dyDescent="0.25">
      <c r="A731" s="64" t="s">
        <v>4034</v>
      </c>
      <c r="B731" s="16">
        <f>SUMIF('Grade 4 Girls'!G:G, 'Individual Points Summary'!A731, 'Grade 4 Girls'!F:F)</f>
        <v>386</v>
      </c>
      <c r="C731" s="26" t="str">
        <f>IF(D731 =E$2, RANK(B731, B$530:B$617, 1), "")</f>
        <v/>
      </c>
      <c r="D731" s="26">
        <f>COUNTIF('Grade 4 Girls'!G:G, 'Individual Points Summary'!A731)</f>
        <v>2</v>
      </c>
    </row>
    <row r="732" spans="1:4" ht="15" hidden="1" x14ac:dyDescent="0.25">
      <c r="A732" s="64" t="s">
        <v>1084</v>
      </c>
      <c r="B732" s="16">
        <f>SUMIF('Grade 4 Girls'!G:G, 'Individual Points Summary'!A732, 'Grade 4 Girls'!F:F)</f>
        <v>395</v>
      </c>
      <c r="C732" s="26" t="str">
        <f>IF(D732 =E$2, RANK(B732, B$530:B$617, 1), "")</f>
        <v/>
      </c>
      <c r="D732" s="26">
        <f>COUNTIF('Grade 4 Girls'!G:G, 'Individual Points Summary'!A732)</f>
        <v>2</v>
      </c>
    </row>
    <row r="733" spans="1:4" ht="15" hidden="1" x14ac:dyDescent="0.25">
      <c r="A733" s="64" t="s">
        <v>3856</v>
      </c>
      <c r="B733" s="16">
        <f>SUMIF('Grade 4 Girls'!G:G, 'Individual Points Summary'!A733, 'Grade 4 Girls'!F:F)</f>
        <v>396</v>
      </c>
      <c r="C733" s="26" t="str">
        <f>IF(D733 =E$2, RANK(B733, B$530:B$617, 1), "")</f>
        <v/>
      </c>
      <c r="D733" s="26">
        <f>COUNTIF('Grade 4 Girls'!G:G, 'Individual Points Summary'!A733)</f>
        <v>2</v>
      </c>
    </row>
    <row r="734" spans="1:4" ht="15" hidden="1" x14ac:dyDescent="0.25">
      <c r="A734" s="64" t="s">
        <v>3847</v>
      </c>
      <c r="B734" s="16">
        <f>SUMIF('Grade 4 Girls'!G:G, 'Individual Points Summary'!A734, 'Grade 4 Girls'!F:F)</f>
        <v>410</v>
      </c>
      <c r="C734" s="26" t="str">
        <f>IF(D734 =E$2, RANK(B734, B$530:B$617, 1), "")</f>
        <v/>
      </c>
      <c r="D734" s="26">
        <f>COUNTIF('Grade 4 Girls'!G:G, 'Individual Points Summary'!A734)</f>
        <v>2</v>
      </c>
    </row>
    <row r="735" spans="1:4" ht="15" hidden="1" x14ac:dyDescent="0.25">
      <c r="A735" s="64" t="s">
        <v>3865</v>
      </c>
      <c r="B735" s="16">
        <f>SUMIF('Grade 4 Girls'!G:G, 'Individual Points Summary'!A735, 'Grade 4 Girls'!F:F)</f>
        <v>410</v>
      </c>
      <c r="C735" s="26" t="str">
        <f>IF(D735 =E$2, RANK(B735, B$530:B$617, 1), "")</f>
        <v/>
      </c>
      <c r="D735" s="26">
        <f>COUNTIF('Grade 4 Girls'!G:G, 'Individual Points Summary'!A735)</f>
        <v>2</v>
      </c>
    </row>
    <row r="736" spans="1:4" ht="15" hidden="1" x14ac:dyDescent="0.25">
      <c r="A736" s="64" t="s">
        <v>3901</v>
      </c>
      <c r="B736" s="16">
        <f>SUMIF('Grade 4 Girls'!G:G, 'Individual Points Summary'!A736, 'Grade 4 Girls'!F:F)</f>
        <v>411</v>
      </c>
      <c r="C736" s="26" t="str">
        <f>IF(D736 =E$2, RANK(B736, B$530:B$617, 1), "")</f>
        <v/>
      </c>
      <c r="D736" s="26">
        <f>COUNTIF('Grade 4 Girls'!G:G, 'Individual Points Summary'!A736)</f>
        <v>2</v>
      </c>
    </row>
    <row r="737" spans="1:4" ht="15" hidden="1" x14ac:dyDescent="0.25">
      <c r="A737" s="64" t="s">
        <v>1016</v>
      </c>
      <c r="B737" s="16">
        <f>SUMIF('Grade 4 Girls'!G:G, 'Individual Points Summary'!A737, 'Grade 4 Girls'!F:F)</f>
        <v>414</v>
      </c>
      <c r="C737" s="26" t="str">
        <f>IF(D737 =E$2, RANK(B737, B$530:B$617, 1), "")</f>
        <v/>
      </c>
      <c r="D737" s="26">
        <f>COUNTIF('Grade 4 Girls'!G:G, 'Individual Points Summary'!A737)</f>
        <v>2</v>
      </c>
    </row>
    <row r="738" spans="1:4" ht="15" hidden="1" x14ac:dyDescent="0.25">
      <c r="A738" s="64" t="s">
        <v>4085</v>
      </c>
      <c r="B738" s="16">
        <f>SUMIF('Grade 4 Girls'!G:G, 'Individual Points Summary'!A738, 'Grade 4 Girls'!F:F)</f>
        <v>417</v>
      </c>
      <c r="C738" s="26" t="str">
        <f>IF(D738 =E$2, RANK(B738, B$530:B$617, 1), "")</f>
        <v/>
      </c>
      <c r="D738" s="26">
        <f>COUNTIF('Grade 4 Girls'!G:G, 'Individual Points Summary'!A738)</f>
        <v>2</v>
      </c>
    </row>
    <row r="739" spans="1:4" ht="15" hidden="1" x14ac:dyDescent="0.25">
      <c r="A739" s="64" t="s">
        <v>4058</v>
      </c>
      <c r="B739" s="16">
        <f>SUMIF('Grade 4 Girls'!G:G, 'Individual Points Summary'!A739, 'Grade 4 Girls'!F:F)</f>
        <v>418</v>
      </c>
      <c r="C739" s="26" t="str">
        <f>IF(D739 =E$2, RANK(B739, B$530:B$617, 1), "")</f>
        <v/>
      </c>
      <c r="D739" s="26">
        <f>COUNTIF('Grade 4 Girls'!G:G, 'Individual Points Summary'!A739)</f>
        <v>2</v>
      </c>
    </row>
    <row r="740" spans="1:4" ht="15" hidden="1" x14ac:dyDescent="0.25">
      <c r="A740" s="64" t="s">
        <v>3859</v>
      </c>
      <c r="B740" s="16">
        <f>SUMIF('Grade 4 Girls'!G:G, 'Individual Points Summary'!A740, 'Grade 4 Girls'!F:F)</f>
        <v>419</v>
      </c>
      <c r="C740" s="26" t="str">
        <f>IF(D740 =E$2, RANK(B740, B$530:B$617, 1), "")</f>
        <v/>
      </c>
      <c r="D740" s="26">
        <f>COUNTIF('Grade 4 Girls'!G:G, 'Individual Points Summary'!A740)</f>
        <v>2</v>
      </c>
    </row>
    <row r="741" spans="1:4" ht="15" hidden="1" x14ac:dyDescent="0.25">
      <c r="A741" s="64" t="s">
        <v>3959</v>
      </c>
      <c r="B741" s="16">
        <f>SUMIF('Grade 4 Girls'!G:G, 'Individual Points Summary'!A741, 'Grade 4 Girls'!F:F)</f>
        <v>434</v>
      </c>
      <c r="C741" s="26" t="str">
        <f>IF(D741 =E$2, RANK(B741, B$530:B$617, 1), "")</f>
        <v/>
      </c>
      <c r="D741" s="26">
        <f>COUNTIF('Grade 4 Girls'!G:G, 'Individual Points Summary'!A741)</f>
        <v>2</v>
      </c>
    </row>
    <row r="742" spans="1:4" ht="15" hidden="1" x14ac:dyDescent="0.25">
      <c r="A742" s="64" t="s">
        <v>4042</v>
      </c>
      <c r="B742" s="16">
        <f>SUMIF('Grade 4 Girls'!G:G, 'Individual Points Summary'!A742, 'Grade 4 Girls'!F:F)</f>
        <v>437</v>
      </c>
      <c r="C742" s="26" t="str">
        <f>IF(D742 =E$2, RANK(B742, B$530:B$617, 1), "")</f>
        <v/>
      </c>
      <c r="D742" s="26">
        <f>COUNTIF('Grade 4 Girls'!G:G, 'Individual Points Summary'!A742)</f>
        <v>2</v>
      </c>
    </row>
    <row r="743" spans="1:4" ht="15" hidden="1" x14ac:dyDescent="0.25">
      <c r="A743" s="64" t="s">
        <v>1083</v>
      </c>
      <c r="B743" s="16">
        <f>SUMIF('Grade 4 Girls'!G:G, 'Individual Points Summary'!A743, 'Grade 4 Girls'!F:F)</f>
        <v>441</v>
      </c>
      <c r="C743" s="26" t="str">
        <f>IF(D743 =E$2, RANK(B743, B$530:B$617, 1), "")</f>
        <v/>
      </c>
      <c r="D743" s="26">
        <f>COUNTIF('Grade 4 Girls'!G:G, 'Individual Points Summary'!A743)</f>
        <v>2</v>
      </c>
    </row>
    <row r="744" spans="1:4" ht="15" hidden="1" x14ac:dyDescent="0.25">
      <c r="A744" s="64" t="s">
        <v>4048</v>
      </c>
      <c r="B744" s="16">
        <f>SUMIF('Grade 4 Girls'!G:G, 'Individual Points Summary'!A744, 'Grade 4 Girls'!F:F)</f>
        <v>444</v>
      </c>
      <c r="C744" s="26" t="str">
        <f>IF(D744 =E$2, RANK(B744, B$530:B$617, 1), "")</f>
        <v/>
      </c>
      <c r="D744" s="26">
        <f>COUNTIF('Grade 4 Girls'!G:G, 'Individual Points Summary'!A744)</f>
        <v>2</v>
      </c>
    </row>
    <row r="745" spans="1:4" ht="15" hidden="1" x14ac:dyDescent="0.25">
      <c r="A745" s="64" t="s">
        <v>1055</v>
      </c>
      <c r="B745" s="16">
        <f>SUMIF('Grade 4 Girls'!G:G, 'Individual Points Summary'!A745, 'Grade 4 Girls'!F:F)</f>
        <v>445</v>
      </c>
      <c r="C745" s="26" t="str">
        <f>IF(D745 =E$2, RANK(B745, B$530:B$617, 1), "")</f>
        <v/>
      </c>
      <c r="D745" s="26">
        <f>COUNTIF('Grade 4 Girls'!G:G, 'Individual Points Summary'!A745)</f>
        <v>2</v>
      </c>
    </row>
    <row r="746" spans="1:4" ht="15" hidden="1" x14ac:dyDescent="0.25">
      <c r="A746" s="64" t="s">
        <v>3815</v>
      </c>
      <c r="B746" s="16">
        <f>SUMIF('Grade 4 Girls'!G:G, 'Individual Points Summary'!A746, 'Grade 4 Girls'!F:F)</f>
        <v>448</v>
      </c>
      <c r="C746" s="26" t="str">
        <f>IF(D746 =E$2, RANK(B746, B$530:B$617, 1), "")</f>
        <v/>
      </c>
      <c r="D746" s="26">
        <f>COUNTIF('Grade 4 Girls'!G:G, 'Individual Points Summary'!A746)</f>
        <v>2</v>
      </c>
    </row>
    <row r="747" spans="1:4" ht="15" hidden="1" x14ac:dyDescent="0.25">
      <c r="A747" s="64" t="s">
        <v>3939</v>
      </c>
      <c r="B747" s="16">
        <f>SUMIF('Grade 4 Girls'!G:G, 'Individual Points Summary'!A747, 'Grade 4 Girls'!F:F)</f>
        <v>459</v>
      </c>
      <c r="C747" s="26" t="str">
        <f>IF(D747 =E$2, RANK(B747, B$530:B$617, 1), "")</f>
        <v/>
      </c>
      <c r="D747" s="26">
        <f>COUNTIF('Grade 4 Girls'!G:G, 'Individual Points Summary'!A747)</f>
        <v>2</v>
      </c>
    </row>
    <row r="748" spans="1:4" ht="15" hidden="1" x14ac:dyDescent="0.25">
      <c r="A748" s="64" t="s">
        <v>3882</v>
      </c>
      <c r="B748" s="16">
        <f>SUMIF('Grade 4 Girls'!G:G, 'Individual Points Summary'!A748, 'Grade 4 Girls'!F:F)</f>
        <v>460</v>
      </c>
      <c r="C748" s="26" t="str">
        <f>IF(D748 =E$2, RANK(B748, B$530:B$617, 1), "")</f>
        <v/>
      </c>
      <c r="D748" s="26">
        <f>COUNTIF('Grade 4 Girls'!G:G, 'Individual Points Summary'!A748)</f>
        <v>2</v>
      </c>
    </row>
    <row r="749" spans="1:4" ht="15" hidden="1" x14ac:dyDescent="0.25">
      <c r="A749" s="64" t="s">
        <v>1037</v>
      </c>
      <c r="B749" s="16">
        <f>SUMIF('Grade 4 Girls'!G:G, 'Individual Points Summary'!A749, 'Grade 4 Girls'!F:F)</f>
        <v>460</v>
      </c>
      <c r="C749" s="26" t="str">
        <f>IF(D749 =E$2, RANK(B749, B$530:B$617, 1), "")</f>
        <v/>
      </c>
      <c r="D749" s="26">
        <f>COUNTIF('Grade 4 Girls'!G:G, 'Individual Points Summary'!A749)</f>
        <v>2</v>
      </c>
    </row>
    <row r="750" spans="1:4" ht="15" hidden="1" x14ac:dyDescent="0.25">
      <c r="A750" s="64" t="s">
        <v>3867</v>
      </c>
      <c r="B750" s="16">
        <f>SUMIF('Grade 4 Girls'!G:G, 'Individual Points Summary'!A750, 'Grade 4 Girls'!F:F)</f>
        <v>485</v>
      </c>
      <c r="C750" s="26" t="str">
        <f>IF(D750 =E$2, RANK(B750, B$530:B$617, 1), "")</f>
        <v/>
      </c>
      <c r="D750" s="26">
        <f>COUNTIF('Grade 4 Girls'!G:G, 'Individual Points Summary'!A750)</f>
        <v>2</v>
      </c>
    </row>
    <row r="751" spans="1:4" ht="15" hidden="1" x14ac:dyDescent="0.25">
      <c r="A751" s="64" t="s">
        <v>4008</v>
      </c>
      <c r="B751" s="16">
        <f>SUMIF('Grade 4 Girls'!G:G, 'Individual Points Summary'!A751, 'Grade 4 Girls'!F:F)</f>
        <v>501</v>
      </c>
      <c r="C751" s="26" t="str">
        <f>IF(D751 =E$2, RANK(B751, B$530:B$617, 1), "")</f>
        <v/>
      </c>
      <c r="D751" s="26">
        <f>COUNTIF('Grade 4 Girls'!G:G, 'Individual Points Summary'!A751)</f>
        <v>2</v>
      </c>
    </row>
    <row r="752" spans="1:4" ht="15" hidden="1" x14ac:dyDescent="0.25">
      <c r="A752" s="64" t="s">
        <v>4090</v>
      </c>
      <c r="B752" s="16">
        <f>SUMIF('Grade 4 Girls'!G:G, 'Individual Points Summary'!A752, 'Grade 4 Girls'!F:F)</f>
        <v>502</v>
      </c>
      <c r="C752" s="26" t="str">
        <f>IF(D752 =E$2, RANK(B752, B$530:B$617, 1), "")</f>
        <v/>
      </c>
      <c r="D752" s="26">
        <f>COUNTIF('Grade 4 Girls'!G:G, 'Individual Points Summary'!A752)</f>
        <v>2</v>
      </c>
    </row>
    <row r="753" spans="1:4" ht="15" hidden="1" x14ac:dyDescent="0.25">
      <c r="A753" s="64" t="s">
        <v>4021</v>
      </c>
      <c r="B753" s="16">
        <f>SUMIF('Grade 4 Girls'!G:G, 'Individual Points Summary'!A753, 'Grade 4 Girls'!F:F)</f>
        <v>1</v>
      </c>
      <c r="C753" s="26" t="str">
        <f>IF(D753 =E$2, RANK(B753, B$530:B$617, 1), "")</f>
        <v/>
      </c>
      <c r="D753" s="26">
        <f>COUNTIF('Grade 4 Girls'!G:G, 'Individual Points Summary'!A753)</f>
        <v>1</v>
      </c>
    </row>
    <row r="754" spans="1:4" ht="15" hidden="1" x14ac:dyDescent="0.25">
      <c r="A754" s="64" t="s">
        <v>3900</v>
      </c>
      <c r="B754" s="16">
        <f>SUMIF('Grade 4 Girls'!G:G, 'Individual Points Summary'!A754, 'Grade 4 Girls'!F:F)</f>
        <v>13</v>
      </c>
      <c r="C754" s="26" t="str">
        <f>IF(D754 =E$2, RANK(B754, B$530:B$617, 1), "")</f>
        <v/>
      </c>
      <c r="D754" s="26">
        <f>COUNTIF('Grade 4 Girls'!G:G, 'Individual Points Summary'!A754)</f>
        <v>1</v>
      </c>
    </row>
    <row r="755" spans="1:4" ht="15" hidden="1" x14ac:dyDescent="0.25">
      <c r="A755" s="64" t="s">
        <v>4044</v>
      </c>
      <c r="B755" s="16">
        <f>SUMIF('Grade 4 Girls'!G:G, 'Individual Points Summary'!A755, 'Grade 4 Girls'!F:F)</f>
        <v>15</v>
      </c>
      <c r="C755" s="26" t="str">
        <f>IF(D755 =E$2, RANK(B755, B$530:B$617, 1), "")</f>
        <v/>
      </c>
      <c r="D755" s="26">
        <f>COUNTIF('Grade 4 Girls'!G:G, 'Individual Points Summary'!A755)</f>
        <v>1</v>
      </c>
    </row>
    <row r="756" spans="1:4" ht="15" hidden="1" x14ac:dyDescent="0.25">
      <c r="A756" s="64" t="s">
        <v>3835</v>
      </c>
      <c r="B756" s="16">
        <f>SUMIF('Grade 4 Girls'!G:G, 'Individual Points Summary'!A756, 'Grade 4 Girls'!F:F)</f>
        <v>17</v>
      </c>
      <c r="C756" s="26" t="str">
        <f>IF(D756 =E$2, RANK(B756, B$530:B$617, 1), "")</f>
        <v/>
      </c>
      <c r="D756" s="26">
        <f>COUNTIF('Grade 4 Girls'!G:G, 'Individual Points Summary'!A756)</f>
        <v>1</v>
      </c>
    </row>
    <row r="757" spans="1:4" ht="15" hidden="1" x14ac:dyDescent="0.25">
      <c r="A757" s="64" t="s">
        <v>3895</v>
      </c>
      <c r="B757" s="16">
        <f>SUMIF('Grade 4 Girls'!G:G, 'Individual Points Summary'!A757, 'Grade 4 Girls'!F:F)</f>
        <v>21</v>
      </c>
      <c r="C757" s="26" t="str">
        <f>IF(D757 =E$2, RANK(B757, B$530:B$617, 1), "")</f>
        <v/>
      </c>
      <c r="D757" s="26">
        <f>COUNTIF('Grade 4 Girls'!G:G, 'Individual Points Summary'!A757)</f>
        <v>1</v>
      </c>
    </row>
    <row r="758" spans="1:4" ht="15" hidden="1" x14ac:dyDescent="0.25">
      <c r="A758" s="64" t="s">
        <v>4004</v>
      </c>
      <c r="B758" s="16">
        <f>SUMIF('Grade 4 Girls'!G:G, 'Individual Points Summary'!A758, 'Grade 4 Girls'!F:F)</f>
        <v>24</v>
      </c>
      <c r="C758" s="26" t="str">
        <f>IF(D758 =E$2, RANK(B758, B$530:B$617, 1), "")</f>
        <v/>
      </c>
      <c r="D758" s="26">
        <f>COUNTIF('Grade 4 Girls'!G:G, 'Individual Points Summary'!A758)</f>
        <v>1</v>
      </c>
    </row>
    <row r="759" spans="1:4" ht="15" hidden="1" x14ac:dyDescent="0.25">
      <c r="A759" s="64" t="s">
        <v>3891</v>
      </c>
      <c r="B759" s="16">
        <f>SUMIF('Grade 4 Girls'!G:G, 'Individual Points Summary'!A759, 'Grade 4 Girls'!F:F)</f>
        <v>25</v>
      </c>
      <c r="C759" s="26" t="str">
        <f>IF(D759 =E$2, RANK(B759, B$530:B$617, 1), "")</f>
        <v/>
      </c>
      <c r="D759" s="26">
        <f>COUNTIF('Grade 4 Girls'!G:G, 'Individual Points Summary'!A759)</f>
        <v>1</v>
      </c>
    </row>
    <row r="760" spans="1:4" ht="15" hidden="1" x14ac:dyDescent="0.25">
      <c r="A760" s="64" t="s">
        <v>3906</v>
      </c>
      <c r="B760" s="16">
        <f>SUMIF('Grade 4 Girls'!G:G, 'Individual Points Summary'!A760, 'Grade 4 Girls'!F:F)</f>
        <v>28</v>
      </c>
      <c r="C760" s="26" t="str">
        <f>IF(D760 =E$2, RANK(B760, B$530:B$617, 1), "")</f>
        <v/>
      </c>
      <c r="D760" s="26">
        <f>COUNTIF('Grade 4 Girls'!G:G, 'Individual Points Summary'!A760)</f>
        <v>1</v>
      </c>
    </row>
    <row r="761" spans="1:4" ht="15" hidden="1" x14ac:dyDescent="0.25">
      <c r="A761" s="64" t="s">
        <v>3851</v>
      </c>
      <c r="B761" s="16">
        <f>SUMIF('Grade 4 Girls'!G:G, 'Individual Points Summary'!A761, 'Grade 4 Girls'!F:F)</f>
        <v>31</v>
      </c>
      <c r="C761" s="26" t="str">
        <f>IF(D761 =E$2, RANK(B761, B$530:B$617, 1), "")</f>
        <v/>
      </c>
      <c r="D761" s="26">
        <f>COUNTIF('Grade 4 Girls'!G:G, 'Individual Points Summary'!A761)</f>
        <v>1</v>
      </c>
    </row>
    <row r="762" spans="1:4" ht="15" hidden="1" x14ac:dyDescent="0.25">
      <c r="A762" s="64" t="s">
        <v>3904</v>
      </c>
      <c r="B762" s="16">
        <f>SUMIF('Grade 4 Girls'!G:G, 'Individual Points Summary'!A762, 'Grade 4 Girls'!F:F)</f>
        <v>40</v>
      </c>
      <c r="C762" s="26" t="str">
        <f>IF(D762 =E$2, RANK(B762, B$530:B$617, 1), "")</f>
        <v/>
      </c>
      <c r="D762" s="26">
        <f>COUNTIF('Grade 4 Girls'!G:G, 'Individual Points Summary'!A762)</f>
        <v>1</v>
      </c>
    </row>
    <row r="763" spans="1:4" ht="15" hidden="1" x14ac:dyDescent="0.25">
      <c r="A763" s="64" t="s">
        <v>3894</v>
      </c>
      <c r="B763" s="16">
        <f>SUMIF('Grade 4 Girls'!G:G, 'Individual Points Summary'!A763, 'Grade 4 Girls'!F:F)</f>
        <v>41</v>
      </c>
      <c r="C763" s="26" t="str">
        <f>IF(D763 =E$2, RANK(B763, B$530:B$617, 1), "")</f>
        <v/>
      </c>
      <c r="D763" s="26">
        <f>COUNTIF('Grade 4 Girls'!G:G, 'Individual Points Summary'!A763)</f>
        <v>1</v>
      </c>
    </row>
    <row r="764" spans="1:4" ht="15" hidden="1" x14ac:dyDescent="0.25">
      <c r="A764" s="64" t="s">
        <v>3810</v>
      </c>
      <c r="B764" s="16">
        <f>SUMIF('Grade 4 Girls'!G:G, 'Individual Points Summary'!A764, 'Grade 4 Girls'!F:F)</f>
        <v>44</v>
      </c>
      <c r="C764" s="26" t="str">
        <f>IF(D764 =E$2, RANK(B764, B$530:B$617, 1), "")</f>
        <v/>
      </c>
      <c r="D764" s="26">
        <f>COUNTIF('Grade 4 Girls'!G:G, 'Individual Points Summary'!A764)</f>
        <v>1</v>
      </c>
    </row>
    <row r="765" spans="1:4" ht="15" hidden="1" x14ac:dyDescent="0.25">
      <c r="A765" s="64" t="s">
        <v>3970</v>
      </c>
      <c r="B765" s="16">
        <f>SUMIF('Grade 4 Girls'!G:G, 'Individual Points Summary'!A765, 'Grade 4 Girls'!F:F)</f>
        <v>47</v>
      </c>
      <c r="C765" s="26" t="str">
        <f>IF(D765 =E$2, RANK(B765, B$530:B$617, 1), "")</f>
        <v/>
      </c>
      <c r="D765" s="26">
        <f>COUNTIF('Grade 4 Girls'!G:G, 'Individual Points Summary'!A765)</f>
        <v>1</v>
      </c>
    </row>
    <row r="766" spans="1:4" ht="15" hidden="1" x14ac:dyDescent="0.25">
      <c r="A766" s="64" t="s">
        <v>4012</v>
      </c>
      <c r="B766" s="16">
        <f>SUMIF('Grade 4 Girls'!G:G, 'Individual Points Summary'!A766, 'Grade 4 Girls'!F:F)</f>
        <v>47</v>
      </c>
      <c r="C766" s="26" t="str">
        <f>IF(D766 =E$2, RANK(B766, B$530:B$617, 1), "")</f>
        <v/>
      </c>
      <c r="D766" s="26">
        <f>COUNTIF('Grade 4 Girls'!G:G, 'Individual Points Summary'!A766)</f>
        <v>1</v>
      </c>
    </row>
    <row r="767" spans="1:4" ht="15" hidden="1" x14ac:dyDescent="0.25">
      <c r="A767" s="64" t="s">
        <v>3800</v>
      </c>
      <c r="B767" s="16">
        <f>SUMIF('Grade 4 Girls'!G:G, 'Individual Points Summary'!A767, 'Grade 4 Girls'!F:F)</f>
        <v>49</v>
      </c>
      <c r="C767" s="26" t="str">
        <f>IF(D767 =E$2, RANK(B767, B$530:B$617, 1), "")</f>
        <v/>
      </c>
      <c r="D767" s="26">
        <f>COUNTIF('Grade 4 Girls'!G:G, 'Individual Points Summary'!A767)</f>
        <v>1</v>
      </c>
    </row>
    <row r="768" spans="1:4" ht="15" hidden="1" x14ac:dyDescent="0.25">
      <c r="A768" s="64" t="s">
        <v>4093</v>
      </c>
      <c r="B768" s="16">
        <f>SUMIF('Grade 4 Girls'!G:G, 'Individual Points Summary'!A768, 'Grade 4 Girls'!F:F)</f>
        <v>52</v>
      </c>
      <c r="C768" s="26" t="str">
        <f>IF(D768 =E$2, RANK(B768, B$530:B$617, 1), "")</f>
        <v/>
      </c>
      <c r="D768" s="26">
        <f>COUNTIF('Grade 4 Girls'!G:G, 'Individual Points Summary'!A768)</f>
        <v>1</v>
      </c>
    </row>
    <row r="769" spans="1:4" ht="15" hidden="1" x14ac:dyDescent="0.25">
      <c r="A769" s="64" t="s">
        <v>1078</v>
      </c>
      <c r="B769" s="16">
        <f>SUMIF('Grade 4 Girls'!G:G, 'Individual Points Summary'!A769, 'Grade 4 Girls'!F:F)</f>
        <v>53</v>
      </c>
      <c r="C769" s="26" t="str">
        <f>IF(D769 =E$2, RANK(B769, B$530:B$617, 1), "")</f>
        <v/>
      </c>
      <c r="D769" s="26">
        <f>COUNTIF('Grade 4 Girls'!G:G, 'Individual Points Summary'!A769)</f>
        <v>1</v>
      </c>
    </row>
    <row r="770" spans="1:4" ht="15" hidden="1" x14ac:dyDescent="0.25">
      <c r="A770" s="64" t="s">
        <v>3842</v>
      </c>
      <c r="B770" s="16">
        <f>SUMIF('Grade 4 Girls'!G:G, 'Individual Points Summary'!A770, 'Grade 4 Girls'!F:F)</f>
        <v>59</v>
      </c>
      <c r="C770" s="26" t="str">
        <f>IF(D770 =E$2, RANK(B770, B$530:B$617, 1), "")</f>
        <v/>
      </c>
      <c r="D770" s="26">
        <f>COUNTIF('Grade 4 Girls'!G:G, 'Individual Points Summary'!A770)</f>
        <v>1</v>
      </c>
    </row>
    <row r="771" spans="1:4" ht="15" hidden="1" x14ac:dyDescent="0.25">
      <c r="A771" s="64" t="s">
        <v>4015</v>
      </c>
      <c r="B771" s="16">
        <f>SUMIF('Grade 4 Girls'!G:G, 'Individual Points Summary'!A771, 'Grade 4 Girls'!F:F)</f>
        <v>59</v>
      </c>
      <c r="C771" s="26" t="str">
        <f>IF(D771 =E$2, RANK(B771, B$530:B$617, 1), "")</f>
        <v/>
      </c>
      <c r="D771" s="26">
        <f>COUNTIF('Grade 4 Girls'!G:G, 'Individual Points Summary'!A771)</f>
        <v>1</v>
      </c>
    </row>
    <row r="772" spans="1:4" ht="15" hidden="1" x14ac:dyDescent="0.25">
      <c r="A772" s="64" t="s">
        <v>4087</v>
      </c>
      <c r="B772" s="16">
        <f>SUMIF('Grade 4 Girls'!G:G, 'Individual Points Summary'!A772, 'Grade 4 Girls'!F:F)</f>
        <v>61</v>
      </c>
      <c r="C772" s="26" t="str">
        <f>IF(D772 =E$2, RANK(B772, B$530:B$617, 1), "")</f>
        <v/>
      </c>
      <c r="D772" s="26">
        <f>COUNTIF('Grade 4 Girls'!G:G, 'Individual Points Summary'!A772)</f>
        <v>1</v>
      </c>
    </row>
    <row r="773" spans="1:4" ht="15" hidden="1" x14ac:dyDescent="0.25">
      <c r="A773" s="64" t="s">
        <v>4072</v>
      </c>
      <c r="B773" s="16">
        <f>SUMIF('Grade 4 Girls'!G:G, 'Individual Points Summary'!A773, 'Grade 4 Girls'!F:F)</f>
        <v>64</v>
      </c>
      <c r="C773" s="26" t="str">
        <f>IF(D773 =E$2, RANK(B773, B$530:B$617, 1), "")</f>
        <v/>
      </c>
      <c r="D773" s="26">
        <f>COUNTIF('Grade 4 Girls'!G:G, 'Individual Points Summary'!A773)</f>
        <v>1</v>
      </c>
    </row>
    <row r="774" spans="1:4" ht="15" hidden="1" x14ac:dyDescent="0.25">
      <c r="A774" s="64" t="s">
        <v>3821</v>
      </c>
      <c r="B774" s="16">
        <f>SUMIF('Grade 4 Girls'!G:G, 'Individual Points Summary'!A774, 'Grade 4 Girls'!F:F)</f>
        <v>65</v>
      </c>
      <c r="C774" s="26" t="str">
        <f>IF(D774 =E$2, RANK(B774, B$530:B$617, 1), "")</f>
        <v/>
      </c>
      <c r="D774" s="26">
        <f>COUNTIF('Grade 4 Girls'!G:G, 'Individual Points Summary'!A774)</f>
        <v>1</v>
      </c>
    </row>
    <row r="775" spans="1:4" ht="15" hidden="1" x14ac:dyDescent="0.25">
      <c r="A775" s="64" t="s">
        <v>4019</v>
      </c>
      <c r="B775" s="16">
        <f>SUMIF('Grade 4 Girls'!G:G, 'Individual Points Summary'!A775, 'Grade 4 Girls'!F:F)</f>
        <v>65</v>
      </c>
      <c r="C775" s="26" t="str">
        <f>IF(D775 =E$2, RANK(B775, B$530:B$617, 1), "")</f>
        <v/>
      </c>
      <c r="D775" s="26">
        <f>COUNTIF('Grade 4 Girls'!G:G, 'Individual Points Summary'!A775)</f>
        <v>1</v>
      </c>
    </row>
    <row r="776" spans="1:4" ht="15" hidden="1" x14ac:dyDescent="0.25">
      <c r="A776" s="64" t="s">
        <v>3925</v>
      </c>
      <c r="B776" s="16">
        <f>SUMIF('Grade 4 Girls'!G:G, 'Individual Points Summary'!A776, 'Grade 4 Girls'!F:F)</f>
        <v>67</v>
      </c>
      <c r="C776" s="26" t="str">
        <f>IF(D776 =E$2, RANK(B776, B$530:B$617, 1), "")</f>
        <v/>
      </c>
      <c r="D776" s="26">
        <f>COUNTIF('Grade 4 Girls'!G:G, 'Individual Points Summary'!A776)</f>
        <v>1</v>
      </c>
    </row>
    <row r="777" spans="1:4" ht="15" hidden="1" x14ac:dyDescent="0.25">
      <c r="A777" s="64" t="s">
        <v>4055</v>
      </c>
      <c r="B777" s="16">
        <f>SUMIF('Grade 4 Girls'!G:G, 'Individual Points Summary'!A777, 'Grade 4 Girls'!F:F)</f>
        <v>69</v>
      </c>
      <c r="C777" s="26" t="str">
        <f>IF(D777 =E$2, RANK(B777, B$530:B$617, 1), "")</f>
        <v/>
      </c>
      <c r="D777" s="26">
        <f>COUNTIF('Grade 4 Girls'!G:G, 'Individual Points Summary'!A777)</f>
        <v>1</v>
      </c>
    </row>
    <row r="778" spans="1:4" ht="15" hidden="1" x14ac:dyDescent="0.25">
      <c r="A778" s="64" t="s">
        <v>4078</v>
      </c>
      <c r="B778" s="16">
        <f>SUMIF('Grade 4 Girls'!G:G, 'Individual Points Summary'!A778, 'Grade 4 Girls'!F:F)</f>
        <v>70</v>
      </c>
      <c r="C778" s="26" t="str">
        <f>IF(D778 =E$2, RANK(B778, B$530:B$617, 1), "")</f>
        <v/>
      </c>
      <c r="D778" s="26">
        <f>COUNTIF('Grade 4 Girls'!G:G, 'Individual Points Summary'!A778)</f>
        <v>1</v>
      </c>
    </row>
    <row r="779" spans="1:4" ht="15" hidden="1" x14ac:dyDescent="0.25">
      <c r="A779" s="64" t="s">
        <v>3885</v>
      </c>
      <c r="B779" s="16">
        <f>SUMIF('Grade 4 Girls'!G:G, 'Individual Points Summary'!A779, 'Grade 4 Girls'!F:F)</f>
        <v>71</v>
      </c>
      <c r="C779" s="26" t="str">
        <f>IF(D779 =E$2, RANK(B779, B$530:B$617, 1), "")</f>
        <v/>
      </c>
      <c r="D779" s="26">
        <f>COUNTIF('Grade 4 Girls'!G:G, 'Individual Points Summary'!A779)</f>
        <v>1</v>
      </c>
    </row>
    <row r="780" spans="1:4" ht="15" hidden="1" x14ac:dyDescent="0.25">
      <c r="A780" s="64" t="s">
        <v>3844</v>
      </c>
      <c r="B780" s="16">
        <f>SUMIF('Grade 4 Girls'!G:G, 'Individual Points Summary'!A780, 'Grade 4 Girls'!F:F)</f>
        <v>83</v>
      </c>
      <c r="C780" s="26" t="str">
        <f>IF(D780 =E$2, RANK(B780, B$530:B$617, 1), "")</f>
        <v/>
      </c>
      <c r="D780" s="26">
        <f>COUNTIF('Grade 4 Girls'!G:G, 'Individual Points Summary'!A780)</f>
        <v>1</v>
      </c>
    </row>
    <row r="781" spans="1:4" ht="15" hidden="1" x14ac:dyDescent="0.25">
      <c r="A781" s="64" t="s">
        <v>3936</v>
      </c>
      <c r="B781" s="16">
        <f>SUMIF('Grade 4 Girls'!G:G, 'Individual Points Summary'!A781, 'Grade 4 Girls'!F:F)</f>
        <v>87</v>
      </c>
      <c r="C781" s="26" t="str">
        <f>IF(D781 =E$2, RANK(B781, B$530:B$617, 1), "")</f>
        <v/>
      </c>
      <c r="D781" s="26">
        <f>COUNTIF('Grade 4 Girls'!G:G, 'Individual Points Summary'!A781)</f>
        <v>1</v>
      </c>
    </row>
    <row r="782" spans="1:4" ht="15" hidden="1" x14ac:dyDescent="0.25">
      <c r="A782" s="64" t="s">
        <v>3829</v>
      </c>
      <c r="B782" s="16">
        <f>SUMIF('Grade 4 Girls'!G:G, 'Individual Points Summary'!A782, 'Grade 4 Girls'!F:F)</f>
        <v>89</v>
      </c>
      <c r="C782" s="26" t="str">
        <f>IF(D782 =E$2, RANK(B782, B$530:B$617, 1), "")</f>
        <v/>
      </c>
      <c r="D782" s="26">
        <f>COUNTIF('Grade 4 Girls'!G:G, 'Individual Points Summary'!A782)</f>
        <v>1</v>
      </c>
    </row>
    <row r="783" spans="1:4" ht="15" hidden="1" x14ac:dyDescent="0.25">
      <c r="A783" s="64" t="s">
        <v>3944</v>
      </c>
      <c r="B783" s="16">
        <f>SUMIF('Grade 4 Girls'!G:G, 'Individual Points Summary'!A783, 'Grade 4 Girls'!F:F)</f>
        <v>89</v>
      </c>
      <c r="C783" s="26" t="str">
        <f>IF(D783 =E$2, RANK(B783, B$530:B$617, 1), "")</f>
        <v/>
      </c>
      <c r="D783" s="26">
        <f>COUNTIF('Grade 4 Girls'!G:G, 'Individual Points Summary'!A783)</f>
        <v>1</v>
      </c>
    </row>
    <row r="784" spans="1:4" ht="15" hidden="1" x14ac:dyDescent="0.25">
      <c r="A784" s="64" t="s">
        <v>4000</v>
      </c>
      <c r="B784" s="16">
        <f>SUMIF('Grade 4 Girls'!G:G, 'Individual Points Summary'!A784, 'Grade 4 Girls'!F:F)</f>
        <v>98</v>
      </c>
      <c r="C784" s="26" t="str">
        <f>IF(D784 =E$2, RANK(B784, B$530:B$617, 1), "")</f>
        <v/>
      </c>
      <c r="D784" s="26">
        <f>COUNTIF('Grade 4 Girls'!G:G, 'Individual Points Summary'!A784)</f>
        <v>1</v>
      </c>
    </row>
    <row r="785" spans="1:4" ht="15" hidden="1" x14ac:dyDescent="0.25">
      <c r="A785" s="64" t="s">
        <v>3968</v>
      </c>
      <c r="B785" s="16">
        <f>SUMIF('Grade 4 Girls'!G:G, 'Individual Points Summary'!A785, 'Grade 4 Girls'!F:F)</f>
        <v>99</v>
      </c>
      <c r="C785" s="26" t="str">
        <f>IF(D785 =E$2, RANK(B785, B$530:B$617, 1), "")</f>
        <v/>
      </c>
      <c r="D785" s="26">
        <f>COUNTIF('Grade 4 Girls'!G:G, 'Individual Points Summary'!A785)</f>
        <v>1</v>
      </c>
    </row>
    <row r="786" spans="1:4" ht="15" hidden="1" x14ac:dyDescent="0.25">
      <c r="A786" s="64" t="s">
        <v>3980</v>
      </c>
      <c r="B786" s="16">
        <f>SUMIF('Grade 4 Girls'!G:G, 'Individual Points Summary'!A786, 'Grade 4 Girls'!F:F)</f>
        <v>100</v>
      </c>
      <c r="C786" s="26" t="str">
        <f>IF(D786 =E$2, RANK(B786, B$530:B$617, 1), "")</f>
        <v/>
      </c>
      <c r="D786" s="26">
        <f>COUNTIF('Grade 4 Girls'!G:G, 'Individual Points Summary'!A786)</f>
        <v>1</v>
      </c>
    </row>
    <row r="787" spans="1:4" ht="15" hidden="1" x14ac:dyDescent="0.25">
      <c r="A787" s="64" t="s">
        <v>1236</v>
      </c>
      <c r="B787" s="16">
        <f>SUMIF('Grade 4 Girls'!G:G, 'Individual Points Summary'!A787, 'Grade 4 Girls'!F:F)</f>
        <v>102</v>
      </c>
      <c r="C787" s="26" t="str">
        <f>IF(D787 =E$2, RANK(B787, B$530:B$617, 1), "")</f>
        <v/>
      </c>
      <c r="D787" s="26">
        <f>COUNTIF('Grade 4 Girls'!G:G, 'Individual Points Summary'!A787)</f>
        <v>1</v>
      </c>
    </row>
    <row r="788" spans="1:4" ht="15" hidden="1" x14ac:dyDescent="0.25">
      <c r="A788" s="64" t="s">
        <v>3961</v>
      </c>
      <c r="B788" s="16">
        <f>SUMIF('Grade 4 Girls'!G:G, 'Individual Points Summary'!A788, 'Grade 4 Girls'!F:F)</f>
        <v>104</v>
      </c>
      <c r="C788" s="26" t="str">
        <f>IF(D788 =E$2, RANK(B788, B$530:B$617, 1), "")</f>
        <v/>
      </c>
      <c r="D788" s="26">
        <f>COUNTIF('Grade 4 Girls'!G:G, 'Individual Points Summary'!A788)</f>
        <v>1</v>
      </c>
    </row>
    <row r="789" spans="1:4" ht="15" hidden="1" x14ac:dyDescent="0.25">
      <c r="A789" s="64" t="s">
        <v>4023</v>
      </c>
      <c r="B789" s="16">
        <f>SUMIF('Grade 4 Girls'!G:G, 'Individual Points Summary'!A789, 'Grade 4 Girls'!F:F)</f>
        <v>106</v>
      </c>
      <c r="C789" s="26" t="str">
        <f>IF(D789 =E$2, RANK(B789, B$530:B$617, 1), "")</f>
        <v/>
      </c>
      <c r="D789" s="26">
        <f>COUNTIF('Grade 4 Girls'!G:G, 'Individual Points Summary'!A789)</f>
        <v>1</v>
      </c>
    </row>
    <row r="790" spans="1:4" ht="15" hidden="1" x14ac:dyDescent="0.25">
      <c r="A790" s="64" t="s">
        <v>3814</v>
      </c>
      <c r="B790" s="16">
        <f>SUMIF('Grade 4 Girls'!G:G, 'Individual Points Summary'!A790, 'Grade 4 Girls'!F:F)</f>
        <v>108</v>
      </c>
      <c r="C790" s="26" t="str">
        <f>IF(D790 =E$2, RANK(B790, B$530:B$617, 1), "")</f>
        <v/>
      </c>
      <c r="D790" s="26">
        <f>COUNTIF('Grade 4 Girls'!G:G, 'Individual Points Summary'!A790)</f>
        <v>1</v>
      </c>
    </row>
    <row r="791" spans="1:4" ht="15" hidden="1" x14ac:dyDescent="0.25">
      <c r="A791" s="64" t="s">
        <v>4017</v>
      </c>
      <c r="B791" s="16">
        <f>SUMIF('Grade 4 Girls'!G:G, 'Individual Points Summary'!A791, 'Grade 4 Girls'!F:F)</f>
        <v>108</v>
      </c>
      <c r="C791" s="26" t="str">
        <f>IF(D791 =E$2, RANK(B791, B$530:B$617, 1), "")</f>
        <v/>
      </c>
      <c r="D791" s="26">
        <f>COUNTIF('Grade 4 Girls'!G:G, 'Individual Points Summary'!A791)</f>
        <v>1</v>
      </c>
    </row>
    <row r="792" spans="1:4" ht="15" hidden="1" x14ac:dyDescent="0.25">
      <c r="A792" s="64" t="s">
        <v>3869</v>
      </c>
      <c r="B792" s="16">
        <f>SUMIF('Grade 4 Girls'!G:G, 'Individual Points Summary'!A792, 'Grade 4 Girls'!F:F)</f>
        <v>109</v>
      </c>
      <c r="C792" s="26" t="str">
        <f>IF(D792 =E$2, RANK(B792, B$530:B$617, 1), "")</f>
        <v/>
      </c>
      <c r="D792" s="26">
        <f>COUNTIF('Grade 4 Girls'!G:G, 'Individual Points Summary'!A792)</f>
        <v>1</v>
      </c>
    </row>
    <row r="793" spans="1:4" ht="15" hidden="1" x14ac:dyDescent="0.25">
      <c r="A793" s="64" t="s">
        <v>4010</v>
      </c>
      <c r="B793" s="16">
        <f>SUMIF('Grade 4 Girls'!G:G, 'Individual Points Summary'!A793, 'Grade 4 Girls'!F:F)</f>
        <v>109</v>
      </c>
      <c r="C793" s="26" t="str">
        <f>IF(D793 =E$2, RANK(B793, B$530:B$617, 1), "")</f>
        <v/>
      </c>
      <c r="D793" s="26">
        <f>COUNTIF('Grade 4 Girls'!G:G, 'Individual Points Summary'!A793)</f>
        <v>1</v>
      </c>
    </row>
    <row r="794" spans="1:4" ht="15" hidden="1" x14ac:dyDescent="0.25">
      <c r="A794" s="64" t="s">
        <v>3888</v>
      </c>
      <c r="B794" s="16">
        <f>SUMIF('Grade 4 Girls'!G:G, 'Individual Points Summary'!A794, 'Grade 4 Girls'!F:F)</f>
        <v>116</v>
      </c>
      <c r="C794" s="26" t="str">
        <f>IF(D794 =E$2, RANK(B794, B$530:B$617, 1), "")</f>
        <v/>
      </c>
      <c r="D794" s="26">
        <f>COUNTIF('Grade 4 Girls'!G:G, 'Individual Points Summary'!A794)</f>
        <v>1</v>
      </c>
    </row>
    <row r="795" spans="1:4" ht="15" hidden="1" x14ac:dyDescent="0.25">
      <c r="A795" s="64" t="s">
        <v>3948</v>
      </c>
      <c r="B795" s="16">
        <f>SUMIF('Grade 4 Girls'!G:G, 'Individual Points Summary'!A795, 'Grade 4 Girls'!F:F)</f>
        <v>116</v>
      </c>
      <c r="C795" s="26" t="str">
        <f>IF(D795 =E$2, RANK(B795, B$530:B$617, 1), "")</f>
        <v/>
      </c>
      <c r="D795" s="26">
        <f>COUNTIF('Grade 4 Girls'!G:G, 'Individual Points Summary'!A795)</f>
        <v>1</v>
      </c>
    </row>
    <row r="796" spans="1:4" ht="15" hidden="1" x14ac:dyDescent="0.25">
      <c r="A796" s="64" t="s">
        <v>3962</v>
      </c>
      <c r="B796" s="16">
        <f>SUMIF('Grade 4 Girls'!G:G, 'Individual Points Summary'!A796, 'Grade 4 Girls'!F:F)</f>
        <v>118</v>
      </c>
      <c r="C796" s="26" t="str">
        <f>IF(D796 =E$2, RANK(B796, B$530:B$617, 1), "")</f>
        <v/>
      </c>
      <c r="D796" s="26">
        <f>COUNTIF('Grade 4 Girls'!G:G, 'Individual Points Summary'!A796)</f>
        <v>1</v>
      </c>
    </row>
    <row r="797" spans="1:4" ht="15" hidden="1" x14ac:dyDescent="0.25">
      <c r="A797" s="64" t="s">
        <v>1087</v>
      </c>
      <c r="B797" s="16">
        <f>SUMIF('Grade 4 Girls'!G:G, 'Individual Points Summary'!A797, 'Grade 4 Girls'!F:F)</f>
        <v>121</v>
      </c>
      <c r="C797" s="26" t="str">
        <f>IF(D797 =E$2, RANK(B797, B$530:B$617, 1), "")</f>
        <v/>
      </c>
      <c r="D797" s="26">
        <f>COUNTIF('Grade 4 Girls'!G:G, 'Individual Points Summary'!A797)</f>
        <v>1</v>
      </c>
    </row>
    <row r="798" spans="1:4" ht="15" hidden="1" x14ac:dyDescent="0.25">
      <c r="A798" s="64" t="s">
        <v>4075</v>
      </c>
      <c r="B798" s="16">
        <f>SUMIF('Grade 4 Girls'!G:G, 'Individual Points Summary'!A798, 'Grade 4 Girls'!F:F)</f>
        <v>125</v>
      </c>
      <c r="C798" s="26" t="str">
        <f>IF(D798 =E$2, RANK(B798, B$530:B$617, 1), "")</f>
        <v/>
      </c>
      <c r="D798" s="26">
        <f>COUNTIF('Grade 4 Girls'!G:G, 'Individual Points Summary'!A798)</f>
        <v>1</v>
      </c>
    </row>
    <row r="799" spans="1:4" ht="15" hidden="1" x14ac:dyDescent="0.25">
      <c r="A799" s="64" t="s">
        <v>3992</v>
      </c>
      <c r="B799" s="16">
        <f>SUMIF('Grade 4 Girls'!G:G, 'Individual Points Summary'!A799, 'Grade 4 Girls'!F:F)</f>
        <v>128</v>
      </c>
      <c r="C799" s="26" t="str">
        <f>IF(D799 =E$2, RANK(B799, B$530:B$617, 1), "")</f>
        <v/>
      </c>
      <c r="D799" s="26">
        <f>COUNTIF('Grade 4 Girls'!G:G, 'Individual Points Summary'!A799)</f>
        <v>1</v>
      </c>
    </row>
    <row r="800" spans="1:4" ht="15" hidden="1" x14ac:dyDescent="0.25">
      <c r="A800" s="64" t="s">
        <v>1018</v>
      </c>
      <c r="B800" s="16">
        <f>SUMIF('Grade 4 Girls'!G:G, 'Individual Points Summary'!A800, 'Grade 4 Girls'!F:F)</f>
        <v>129</v>
      </c>
      <c r="C800" s="26" t="str">
        <f>IF(D800 =E$2, RANK(B800, B$530:B$617, 1), "")</f>
        <v/>
      </c>
      <c r="D800" s="26">
        <f>COUNTIF('Grade 4 Girls'!G:G, 'Individual Points Summary'!A800)</f>
        <v>1</v>
      </c>
    </row>
    <row r="801" spans="1:4" ht="15" hidden="1" x14ac:dyDescent="0.25">
      <c r="A801" s="64" t="s">
        <v>3949</v>
      </c>
      <c r="B801" s="16">
        <f>SUMIF('Grade 4 Girls'!G:G, 'Individual Points Summary'!A801, 'Grade 4 Girls'!F:F)</f>
        <v>132</v>
      </c>
      <c r="C801" s="26" t="str">
        <f>IF(D801 =E$2, RANK(B801, B$530:B$617, 1), "")</f>
        <v/>
      </c>
      <c r="D801" s="26">
        <f>COUNTIF('Grade 4 Girls'!G:G, 'Individual Points Summary'!A801)</f>
        <v>1</v>
      </c>
    </row>
    <row r="802" spans="1:4" ht="15" hidden="1" x14ac:dyDescent="0.25">
      <c r="A802" s="64" t="s">
        <v>4036</v>
      </c>
      <c r="B802" s="16">
        <f>SUMIF('Grade 4 Girls'!G:G, 'Individual Points Summary'!A802, 'Grade 4 Girls'!F:F)</f>
        <v>132</v>
      </c>
      <c r="C802" s="26" t="str">
        <f>IF(D802 =E$2, RANK(B802, B$530:B$617, 1), "")</f>
        <v/>
      </c>
      <c r="D802" s="26">
        <f>COUNTIF('Grade 4 Girls'!G:G, 'Individual Points Summary'!A802)</f>
        <v>1</v>
      </c>
    </row>
    <row r="803" spans="1:4" ht="15" hidden="1" x14ac:dyDescent="0.25">
      <c r="A803" s="64" t="s">
        <v>4062</v>
      </c>
      <c r="B803" s="16">
        <f>SUMIF('Grade 4 Girls'!G:G, 'Individual Points Summary'!A803, 'Grade 4 Girls'!F:F)</f>
        <v>133</v>
      </c>
      <c r="C803" s="26" t="str">
        <f>IF(D803 =E$2, RANK(B803, B$530:B$617, 1), "")</f>
        <v/>
      </c>
      <c r="D803" s="26">
        <f>COUNTIF('Grade 4 Girls'!G:G, 'Individual Points Summary'!A803)</f>
        <v>1</v>
      </c>
    </row>
    <row r="804" spans="1:4" ht="15" hidden="1" x14ac:dyDescent="0.25">
      <c r="A804" s="64" t="s">
        <v>3926</v>
      </c>
      <c r="B804" s="16">
        <f>SUMIF('Grade 4 Girls'!G:G, 'Individual Points Summary'!A804, 'Grade 4 Girls'!F:F)</f>
        <v>135</v>
      </c>
      <c r="C804" s="26" t="str">
        <f>IF(D804 =E$2, RANK(B804, B$530:B$617, 1), "")</f>
        <v/>
      </c>
      <c r="D804" s="26">
        <f>COUNTIF('Grade 4 Girls'!G:G, 'Individual Points Summary'!A804)</f>
        <v>1</v>
      </c>
    </row>
    <row r="805" spans="1:4" ht="15" hidden="1" x14ac:dyDescent="0.25">
      <c r="A805" s="64" t="s">
        <v>3818</v>
      </c>
      <c r="B805" s="16">
        <f>SUMIF('Grade 4 Girls'!G:G, 'Individual Points Summary'!A805, 'Grade 4 Girls'!F:F)</f>
        <v>138</v>
      </c>
      <c r="C805" s="26" t="str">
        <f>IF(D805 =E$2, RANK(B805, B$530:B$617, 1), "")</f>
        <v/>
      </c>
      <c r="D805" s="26">
        <f>COUNTIF('Grade 4 Girls'!G:G, 'Individual Points Summary'!A805)</f>
        <v>1</v>
      </c>
    </row>
    <row r="806" spans="1:4" ht="15" hidden="1" x14ac:dyDescent="0.25">
      <c r="A806" s="64" t="s">
        <v>3868</v>
      </c>
      <c r="B806" s="16">
        <f>SUMIF('Grade 4 Girls'!G:G, 'Individual Points Summary'!A806, 'Grade 4 Girls'!F:F)</f>
        <v>139</v>
      </c>
      <c r="C806" s="26" t="str">
        <f>IF(D806 =E$2, RANK(B806, B$530:B$617, 1), "")</f>
        <v/>
      </c>
      <c r="D806" s="26">
        <f>COUNTIF('Grade 4 Girls'!G:G, 'Individual Points Summary'!A806)</f>
        <v>1</v>
      </c>
    </row>
    <row r="807" spans="1:4" ht="15" hidden="1" x14ac:dyDescent="0.25">
      <c r="A807" s="64" t="s">
        <v>4047</v>
      </c>
      <c r="B807" s="16">
        <f>SUMIF('Grade 4 Girls'!G:G, 'Individual Points Summary'!A807, 'Grade 4 Girls'!F:F)</f>
        <v>139</v>
      </c>
      <c r="C807" s="26" t="str">
        <f>IF(D807 =E$2, RANK(B807, B$530:B$617, 1), "")</f>
        <v/>
      </c>
      <c r="D807" s="26">
        <f>COUNTIF('Grade 4 Girls'!G:G, 'Individual Points Summary'!A807)</f>
        <v>1</v>
      </c>
    </row>
    <row r="808" spans="1:4" ht="15" hidden="1" x14ac:dyDescent="0.25">
      <c r="A808" s="64" t="s">
        <v>4063</v>
      </c>
      <c r="B808" s="16">
        <f>SUMIF('Grade 4 Girls'!G:G, 'Individual Points Summary'!A808, 'Grade 4 Girls'!F:F)</f>
        <v>140</v>
      </c>
      <c r="C808" s="26" t="str">
        <f>IF(D808 =E$2, RANK(B808, B$530:B$617, 1), "")</f>
        <v/>
      </c>
      <c r="D808" s="26">
        <f>COUNTIF('Grade 4 Girls'!G:G, 'Individual Points Summary'!A808)</f>
        <v>1</v>
      </c>
    </row>
    <row r="809" spans="1:4" ht="15" hidden="1" x14ac:dyDescent="0.25">
      <c r="A809" s="64" t="s">
        <v>3863</v>
      </c>
      <c r="B809" s="16">
        <f>SUMIF('Grade 4 Girls'!G:G, 'Individual Points Summary'!A809, 'Grade 4 Girls'!F:F)</f>
        <v>142</v>
      </c>
      <c r="C809" s="26" t="str">
        <f>IF(D809 =E$2, RANK(B809, B$530:B$617, 1), "")</f>
        <v/>
      </c>
      <c r="D809" s="26">
        <f>COUNTIF('Grade 4 Girls'!G:G, 'Individual Points Summary'!A809)</f>
        <v>1</v>
      </c>
    </row>
    <row r="810" spans="1:4" ht="15" hidden="1" x14ac:dyDescent="0.25">
      <c r="A810" s="64" t="s">
        <v>3997</v>
      </c>
      <c r="B810" s="16">
        <f>SUMIF('Grade 4 Girls'!G:G, 'Individual Points Summary'!A810, 'Grade 4 Girls'!F:F)</f>
        <v>145</v>
      </c>
      <c r="C810" s="26" t="str">
        <f>IF(D810 =E$2, RANK(B810, B$530:B$617, 1), "")</f>
        <v/>
      </c>
      <c r="D810" s="26">
        <f>COUNTIF('Grade 4 Girls'!G:G, 'Individual Points Summary'!A810)</f>
        <v>1</v>
      </c>
    </row>
    <row r="811" spans="1:4" ht="15" hidden="1" x14ac:dyDescent="0.25">
      <c r="A811" s="64" t="s">
        <v>3981</v>
      </c>
      <c r="B811" s="16">
        <f>SUMIF('Grade 4 Girls'!G:G, 'Individual Points Summary'!A811, 'Grade 4 Girls'!F:F)</f>
        <v>148</v>
      </c>
      <c r="C811" s="26" t="str">
        <f>IF(D811 =E$2, RANK(B811, B$530:B$617, 1), "")</f>
        <v/>
      </c>
      <c r="D811" s="26">
        <f>COUNTIF('Grade 4 Girls'!G:G, 'Individual Points Summary'!A811)</f>
        <v>1</v>
      </c>
    </row>
    <row r="812" spans="1:4" ht="15" hidden="1" x14ac:dyDescent="0.25">
      <c r="A812" s="64" t="s">
        <v>4011</v>
      </c>
      <c r="B812" s="16">
        <f>SUMIF('Grade 4 Girls'!G:G, 'Individual Points Summary'!A812, 'Grade 4 Girls'!F:F)</f>
        <v>148</v>
      </c>
      <c r="C812" s="26" t="str">
        <f>IF(D812 =E$2, RANK(B812, B$530:B$617, 1), "")</f>
        <v/>
      </c>
      <c r="D812" s="26">
        <f>COUNTIF('Grade 4 Girls'!G:G, 'Individual Points Summary'!A812)</f>
        <v>1</v>
      </c>
    </row>
    <row r="813" spans="1:4" ht="15" hidden="1" x14ac:dyDescent="0.25">
      <c r="A813" s="64" t="s">
        <v>3820</v>
      </c>
      <c r="B813" s="16">
        <f>SUMIF('Grade 4 Girls'!G:G, 'Individual Points Summary'!A813, 'Grade 4 Girls'!F:F)</f>
        <v>149</v>
      </c>
      <c r="C813" s="26" t="str">
        <f>IF(D813 =E$2, RANK(B813, B$530:B$617, 1), "")</f>
        <v/>
      </c>
      <c r="D813" s="26">
        <f>COUNTIF('Grade 4 Girls'!G:G, 'Individual Points Summary'!A813)</f>
        <v>1</v>
      </c>
    </row>
    <row r="814" spans="1:4" ht="15" hidden="1" x14ac:dyDescent="0.25">
      <c r="A814" s="64" t="s">
        <v>3808</v>
      </c>
      <c r="B814" s="16">
        <f>SUMIF('Grade 4 Girls'!G:G, 'Individual Points Summary'!A814, 'Grade 4 Girls'!F:F)</f>
        <v>150</v>
      </c>
      <c r="C814" s="26" t="str">
        <f>IF(D814 =E$2, RANK(B814, B$530:B$617, 1), "")</f>
        <v/>
      </c>
      <c r="D814" s="26">
        <f>COUNTIF('Grade 4 Girls'!G:G, 'Individual Points Summary'!A814)</f>
        <v>1</v>
      </c>
    </row>
    <row r="815" spans="1:4" ht="15" hidden="1" x14ac:dyDescent="0.25">
      <c r="A815" s="64" t="s">
        <v>3923</v>
      </c>
      <c r="B815" s="16">
        <f>SUMIF('Grade 4 Girls'!G:G, 'Individual Points Summary'!A815, 'Grade 4 Girls'!F:F)</f>
        <v>151</v>
      </c>
      <c r="C815" s="26" t="str">
        <f>IF(D815 =E$2, RANK(B815, B$530:B$617, 1), "")</f>
        <v/>
      </c>
      <c r="D815" s="26">
        <f>COUNTIF('Grade 4 Girls'!G:G, 'Individual Points Summary'!A815)</f>
        <v>1</v>
      </c>
    </row>
    <row r="816" spans="1:4" ht="15" hidden="1" x14ac:dyDescent="0.25">
      <c r="A816" s="64" t="s">
        <v>4076</v>
      </c>
      <c r="B816" s="16">
        <f>SUMIF('Grade 4 Girls'!G:G, 'Individual Points Summary'!A816, 'Grade 4 Girls'!F:F)</f>
        <v>152</v>
      </c>
      <c r="C816" s="26" t="str">
        <f>IF(D816 =E$2, RANK(B816, B$530:B$617, 1), "")</f>
        <v/>
      </c>
      <c r="D816" s="26">
        <f>COUNTIF('Grade 4 Girls'!G:G, 'Individual Points Summary'!A816)</f>
        <v>1</v>
      </c>
    </row>
    <row r="817" spans="1:4" ht="15" hidden="1" x14ac:dyDescent="0.25">
      <c r="A817" s="64" t="s">
        <v>3893</v>
      </c>
      <c r="B817" s="16">
        <f>SUMIF('Grade 4 Girls'!G:G, 'Individual Points Summary'!A817, 'Grade 4 Girls'!F:F)</f>
        <v>153</v>
      </c>
      <c r="C817" s="26" t="str">
        <f>IF(D817 =E$2, RANK(B817, B$530:B$617, 1), "")</f>
        <v/>
      </c>
      <c r="D817" s="26">
        <f>COUNTIF('Grade 4 Girls'!G:G, 'Individual Points Summary'!A817)</f>
        <v>1</v>
      </c>
    </row>
    <row r="818" spans="1:4" ht="15" hidden="1" x14ac:dyDescent="0.25">
      <c r="A818" s="64" t="s">
        <v>4056</v>
      </c>
      <c r="B818" s="16">
        <f>SUMIF('Grade 4 Girls'!G:G, 'Individual Points Summary'!A818, 'Grade 4 Girls'!F:F)</f>
        <v>153</v>
      </c>
      <c r="C818" s="26" t="str">
        <f>IF(D818 =E$2, RANK(B818, B$530:B$617, 1), "")</f>
        <v/>
      </c>
      <c r="D818" s="26">
        <f>COUNTIF('Grade 4 Girls'!G:G, 'Individual Points Summary'!A818)</f>
        <v>1</v>
      </c>
    </row>
    <row r="819" spans="1:4" ht="15" hidden="1" x14ac:dyDescent="0.25">
      <c r="A819" s="64" t="s">
        <v>3848</v>
      </c>
      <c r="B819" s="16">
        <f>SUMIF('Grade 4 Girls'!G:G, 'Individual Points Summary'!A819, 'Grade 4 Girls'!F:F)</f>
        <v>156</v>
      </c>
      <c r="C819" s="26" t="str">
        <f>IF(D819 =E$2, RANK(B819, B$530:B$617, 1), "")</f>
        <v/>
      </c>
      <c r="D819" s="26">
        <f>COUNTIF('Grade 4 Girls'!G:G, 'Individual Points Summary'!A819)</f>
        <v>1</v>
      </c>
    </row>
    <row r="820" spans="1:4" ht="15" hidden="1" x14ac:dyDescent="0.25">
      <c r="A820" s="64" t="s">
        <v>311</v>
      </c>
      <c r="B820" s="16">
        <f>SUMIF('Grade 4 Girls'!G:G, 'Individual Points Summary'!A820, 'Grade 4 Girls'!F:F)</f>
        <v>161</v>
      </c>
      <c r="C820" s="26" t="str">
        <f>IF(D820 =E$2, RANK(B820, B$530:B$617, 1), "")</f>
        <v/>
      </c>
      <c r="D820" s="26">
        <f>COUNTIF('Grade 4 Girls'!G:G, 'Individual Points Summary'!A820)</f>
        <v>1</v>
      </c>
    </row>
    <row r="821" spans="1:4" ht="15" hidden="1" x14ac:dyDescent="0.25">
      <c r="A821" s="64" t="s">
        <v>1021</v>
      </c>
      <c r="B821" s="16">
        <f>SUMIF('Grade 4 Girls'!G:G, 'Individual Points Summary'!A821, 'Grade 4 Girls'!F:F)</f>
        <v>163</v>
      </c>
      <c r="C821" s="26" t="str">
        <f>IF(D821 =E$2, RANK(B821, B$530:B$617, 1), "")</f>
        <v/>
      </c>
      <c r="D821" s="26">
        <f>COUNTIF('Grade 4 Girls'!G:G, 'Individual Points Summary'!A821)</f>
        <v>1</v>
      </c>
    </row>
    <row r="822" spans="1:4" ht="15" hidden="1" x14ac:dyDescent="0.25">
      <c r="A822" s="64" t="s">
        <v>4051</v>
      </c>
      <c r="B822" s="16">
        <f>SUMIF('Grade 4 Girls'!G:G, 'Individual Points Summary'!A822, 'Grade 4 Girls'!F:F)</f>
        <v>166</v>
      </c>
      <c r="C822" s="26" t="str">
        <f>IF(D822 =E$2, RANK(B822, B$530:B$617, 1), "")</f>
        <v/>
      </c>
      <c r="D822" s="26">
        <f>COUNTIF('Grade 4 Girls'!G:G, 'Individual Points Summary'!A822)</f>
        <v>1</v>
      </c>
    </row>
    <row r="823" spans="1:4" ht="15" hidden="1" x14ac:dyDescent="0.25">
      <c r="A823" s="64" t="s">
        <v>3830</v>
      </c>
      <c r="B823" s="16">
        <f>SUMIF('Grade 4 Girls'!G:G, 'Individual Points Summary'!A823, 'Grade 4 Girls'!F:F)</f>
        <v>168</v>
      </c>
      <c r="C823" s="26" t="str">
        <f>IF(D823 =E$2, RANK(B823, B$530:B$617, 1), "")</f>
        <v/>
      </c>
      <c r="D823" s="26">
        <f>COUNTIF('Grade 4 Girls'!G:G, 'Individual Points Summary'!A823)</f>
        <v>1</v>
      </c>
    </row>
    <row r="824" spans="1:4" ht="15" hidden="1" x14ac:dyDescent="0.25">
      <c r="A824" s="64" t="s">
        <v>4045</v>
      </c>
      <c r="B824" s="16">
        <f>SUMIF('Grade 4 Girls'!G:G, 'Individual Points Summary'!A824, 'Grade 4 Girls'!F:F)</f>
        <v>168</v>
      </c>
      <c r="C824" s="26" t="str">
        <f>IF(D824 =E$2, RANK(B824, B$530:B$617, 1), "")</f>
        <v/>
      </c>
      <c r="D824" s="26">
        <f>COUNTIF('Grade 4 Girls'!G:G, 'Individual Points Summary'!A824)</f>
        <v>1</v>
      </c>
    </row>
    <row r="825" spans="1:4" ht="15" hidden="1" x14ac:dyDescent="0.25">
      <c r="A825" s="64" t="s">
        <v>3804</v>
      </c>
      <c r="B825" s="16">
        <f>SUMIF('Grade 4 Girls'!G:G, 'Individual Points Summary'!A825, 'Grade 4 Girls'!F:F)</f>
        <v>170</v>
      </c>
      <c r="C825" s="26" t="str">
        <f>IF(D825 =E$2, RANK(B825, B$530:B$617, 1), "")</f>
        <v/>
      </c>
      <c r="D825" s="26">
        <f>COUNTIF('Grade 4 Girls'!G:G, 'Individual Points Summary'!A825)</f>
        <v>1</v>
      </c>
    </row>
    <row r="826" spans="1:4" ht="15" hidden="1" x14ac:dyDescent="0.25">
      <c r="A826" s="64" t="s">
        <v>4052</v>
      </c>
      <c r="B826" s="16">
        <f>SUMIF('Grade 4 Girls'!G:G, 'Individual Points Summary'!A826, 'Grade 4 Girls'!F:F)</f>
        <v>170</v>
      </c>
      <c r="C826" s="26" t="str">
        <f>IF(D826 =E$2, RANK(B826, B$530:B$617, 1), "")</f>
        <v/>
      </c>
      <c r="D826" s="26">
        <f>COUNTIF('Grade 4 Girls'!G:G, 'Individual Points Summary'!A826)</f>
        <v>1</v>
      </c>
    </row>
    <row r="827" spans="1:4" ht="15" hidden="1" x14ac:dyDescent="0.25">
      <c r="A827" s="64" t="s">
        <v>3836</v>
      </c>
      <c r="B827" s="16">
        <f>SUMIF('Grade 4 Girls'!G:G, 'Individual Points Summary'!A827, 'Grade 4 Girls'!F:F)</f>
        <v>171</v>
      </c>
      <c r="C827" s="26" t="str">
        <f>IF(D827 =E$2, RANK(B827, B$530:B$617, 1), "")</f>
        <v/>
      </c>
      <c r="D827" s="26">
        <f>COUNTIF('Grade 4 Girls'!G:G, 'Individual Points Summary'!A827)</f>
        <v>1</v>
      </c>
    </row>
    <row r="828" spans="1:4" ht="15" hidden="1" x14ac:dyDescent="0.25">
      <c r="A828" s="64" t="s">
        <v>4089</v>
      </c>
      <c r="B828" s="16">
        <f>SUMIF('Grade 4 Girls'!G:G, 'Individual Points Summary'!A828, 'Grade 4 Girls'!F:F)</f>
        <v>172</v>
      </c>
      <c r="C828" s="26" t="str">
        <f>IF(D828 =E$2, RANK(B828, B$530:B$617, 1), "")</f>
        <v/>
      </c>
      <c r="D828" s="26">
        <f>COUNTIF('Grade 4 Girls'!G:G, 'Individual Points Summary'!A828)</f>
        <v>1</v>
      </c>
    </row>
    <row r="829" spans="1:4" ht="15" hidden="1" x14ac:dyDescent="0.25">
      <c r="A829" s="64" t="s">
        <v>4043</v>
      </c>
      <c r="B829" s="16">
        <f>SUMIF('Grade 4 Girls'!G:G, 'Individual Points Summary'!A829, 'Grade 4 Girls'!F:F)</f>
        <v>173</v>
      </c>
      <c r="C829" s="26" t="str">
        <f>IF(D829 =E$2, RANK(B829, B$530:B$617, 1), "")</f>
        <v/>
      </c>
      <c r="D829" s="26">
        <f>COUNTIF('Grade 4 Girls'!G:G, 'Individual Points Summary'!A829)</f>
        <v>1</v>
      </c>
    </row>
    <row r="830" spans="1:4" ht="15" hidden="1" x14ac:dyDescent="0.25">
      <c r="A830" s="64" t="s">
        <v>3950</v>
      </c>
      <c r="B830" s="16">
        <f>SUMIF('Grade 4 Girls'!G:G, 'Individual Points Summary'!A830, 'Grade 4 Girls'!F:F)</f>
        <v>174</v>
      </c>
      <c r="C830" s="26" t="str">
        <f>IF(D830 =E$2, RANK(B830, B$530:B$617, 1), "")</f>
        <v/>
      </c>
      <c r="D830" s="26">
        <f>COUNTIF('Grade 4 Girls'!G:G, 'Individual Points Summary'!A830)</f>
        <v>1</v>
      </c>
    </row>
    <row r="831" spans="1:4" ht="15" hidden="1" x14ac:dyDescent="0.25">
      <c r="A831" s="64" t="s">
        <v>3996</v>
      </c>
      <c r="B831" s="16">
        <f>SUMIF('Grade 4 Girls'!G:G, 'Individual Points Summary'!A831, 'Grade 4 Girls'!F:F)</f>
        <v>174</v>
      </c>
      <c r="C831" s="26" t="str">
        <f>IF(D831 =E$2, RANK(B831, B$530:B$617, 1), "")</f>
        <v/>
      </c>
      <c r="D831" s="26">
        <f>COUNTIF('Grade 4 Girls'!G:G, 'Individual Points Summary'!A831)</f>
        <v>1</v>
      </c>
    </row>
    <row r="832" spans="1:4" ht="15" hidden="1" x14ac:dyDescent="0.25">
      <c r="A832" s="64" t="s">
        <v>1094</v>
      </c>
      <c r="B832" s="16">
        <f>SUMIF('Grade 4 Girls'!G:G, 'Individual Points Summary'!A832, 'Grade 4 Girls'!F:F)</f>
        <v>175</v>
      </c>
      <c r="C832" s="26" t="str">
        <f>IF(D832 =E$2, RANK(B832, B$530:B$617, 1), "")</f>
        <v/>
      </c>
      <c r="D832" s="26">
        <f>COUNTIF('Grade 4 Girls'!G:G, 'Individual Points Summary'!A832)</f>
        <v>1</v>
      </c>
    </row>
    <row r="833" spans="1:4" ht="15" hidden="1" x14ac:dyDescent="0.25">
      <c r="A833" s="64" t="s">
        <v>3984</v>
      </c>
      <c r="B833" s="16">
        <f>SUMIF('Grade 4 Girls'!G:G, 'Individual Points Summary'!A833, 'Grade 4 Girls'!F:F)</f>
        <v>177</v>
      </c>
      <c r="C833" s="26" t="str">
        <f>IF(D833 =E$2, RANK(B833, B$530:B$617, 1), "")</f>
        <v/>
      </c>
      <c r="D833" s="26">
        <f>COUNTIF('Grade 4 Girls'!G:G, 'Individual Points Summary'!A833)</f>
        <v>1</v>
      </c>
    </row>
    <row r="834" spans="1:4" ht="15" hidden="1" x14ac:dyDescent="0.25">
      <c r="A834" s="64" t="s">
        <v>3999</v>
      </c>
      <c r="B834" s="16">
        <f>SUMIF('Grade 4 Girls'!G:G, 'Individual Points Summary'!A834, 'Grade 4 Girls'!F:F)</f>
        <v>178</v>
      </c>
      <c r="C834" s="26" t="str">
        <f>IF(D834 =E$2, RANK(B834, B$530:B$617, 1), "")</f>
        <v/>
      </c>
      <c r="D834" s="26">
        <f>COUNTIF('Grade 4 Girls'!G:G, 'Individual Points Summary'!A834)</f>
        <v>1</v>
      </c>
    </row>
    <row r="835" spans="1:4" ht="15" hidden="1" x14ac:dyDescent="0.25">
      <c r="A835" s="64" t="s">
        <v>4038</v>
      </c>
      <c r="B835" s="16">
        <f>SUMIF('Grade 4 Girls'!G:G, 'Individual Points Summary'!A835, 'Grade 4 Girls'!F:F)</f>
        <v>179</v>
      </c>
      <c r="C835" s="26" t="str">
        <f>IF(D835 =E$2, RANK(B835, B$530:B$617, 1), "")</f>
        <v/>
      </c>
      <c r="D835" s="26">
        <f>COUNTIF('Grade 4 Girls'!G:G, 'Individual Points Summary'!A835)</f>
        <v>1</v>
      </c>
    </row>
    <row r="836" spans="1:4" ht="15" hidden="1" x14ac:dyDescent="0.25">
      <c r="A836" s="64" t="s">
        <v>3921</v>
      </c>
      <c r="B836" s="16">
        <f>SUMIF('Grade 4 Girls'!G:G, 'Individual Points Summary'!A836, 'Grade 4 Girls'!F:F)</f>
        <v>180</v>
      </c>
      <c r="C836" s="26" t="str">
        <f>IF(D836 =E$2, RANK(B836, B$530:B$617, 1), "")</f>
        <v/>
      </c>
      <c r="D836" s="26">
        <f>COUNTIF('Grade 4 Girls'!G:G, 'Individual Points Summary'!A836)</f>
        <v>1</v>
      </c>
    </row>
    <row r="837" spans="1:4" ht="15" hidden="1" x14ac:dyDescent="0.25">
      <c r="A837" s="64" t="s">
        <v>3969</v>
      </c>
      <c r="B837" s="16">
        <f>SUMIF('Grade 4 Girls'!G:G, 'Individual Points Summary'!A837, 'Grade 4 Girls'!F:F)</f>
        <v>180</v>
      </c>
      <c r="C837" s="26" t="str">
        <f>IF(D837 =E$2, RANK(B837, B$530:B$617, 1), "")</f>
        <v/>
      </c>
      <c r="D837" s="26">
        <f>COUNTIF('Grade 4 Girls'!G:G, 'Individual Points Summary'!A837)</f>
        <v>1</v>
      </c>
    </row>
    <row r="838" spans="1:4" ht="15" hidden="1" x14ac:dyDescent="0.25">
      <c r="A838" s="64" t="s">
        <v>1074</v>
      </c>
      <c r="B838" s="16">
        <f>SUMIF('Grade 4 Girls'!G:G, 'Individual Points Summary'!A838, 'Grade 4 Girls'!F:F)</f>
        <v>180</v>
      </c>
      <c r="C838" s="26" t="str">
        <f>IF(D838 =E$2, RANK(B838, B$530:B$617, 1), "")</f>
        <v/>
      </c>
      <c r="D838" s="26">
        <f>COUNTIF('Grade 4 Girls'!G:G, 'Individual Points Summary'!A838)</f>
        <v>1</v>
      </c>
    </row>
    <row r="839" spans="1:4" ht="15" hidden="1" x14ac:dyDescent="0.25">
      <c r="A839" s="64" t="s">
        <v>3801</v>
      </c>
      <c r="B839" s="16">
        <f>SUMIF('Grade 4 Girls'!G:G, 'Individual Points Summary'!A839, 'Grade 4 Girls'!F:F)</f>
        <v>181</v>
      </c>
      <c r="C839" s="26" t="str">
        <f>IF(D839 =E$2, RANK(B839, B$530:B$617, 1), "")</f>
        <v/>
      </c>
      <c r="D839" s="26">
        <f>COUNTIF('Grade 4 Girls'!G:G, 'Individual Points Summary'!A839)</f>
        <v>1</v>
      </c>
    </row>
    <row r="840" spans="1:4" ht="15" hidden="1" x14ac:dyDescent="0.25">
      <c r="A840" s="64" t="s">
        <v>3908</v>
      </c>
      <c r="B840" s="16">
        <f>SUMIF('Grade 4 Girls'!G:G, 'Individual Points Summary'!A840, 'Grade 4 Girls'!F:F)</f>
        <v>182</v>
      </c>
      <c r="C840" s="26" t="str">
        <f>IF(D840 =E$2, RANK(B840, B$530:B$617, 1), "")</f>
        <v/>
      </c>
      <c r="D840" s="26">
        <f>COUNTIF('Grade 4 Girls'!G:G, 'Individual Points Summary'!A840)</f>
        <v>1</v>
      </c>
    </row>
    <row r="841" spans="1:4" ht="15" hidden="1" x14ac:dyDescent="0.25">
      <c r="A841" s="64" t="s">
        <v>3809</v>
      </c>
      <c r="B841" s="16">
        <f>SUMIF('Grade 4 Girls'!G:G, 'Individual Points Summary'!A841, 'Grade 4 Girls'!F:F)</f>
        <v>183</v>
      </c>
      <c r="C841" s="26" t="str">
        <f>IF(D841 =E$2, RANK(B841, B$530:B$617, 1), "")</f>
        <v/>
      </c>
      <c r="D841" s="26">
        <f>COUNTIF('Grade 4 Girls'!G:G, 'Individual Points Summary'!A841)</f>
        <v>1</v>
      </c>
    </row>
    <row r="842" spans="1:4" ht="15" hidden="1" x14ac:dyDescent="0.25">
      <c r="A842" s="64" t="s">
        <v>3947</v>
      </c>
      <c r="B842" s="16">
        <f>SUMIF('Grade 4 Girls'!G:G, 'Individual Points Summary'!A842, 'Grade 4 Girls'!F:F)</f>
        <v>186</v>
      </c>
      <c r="C842" s="26" t="str">
        <f>IF(D842 =E$2, RANK(B842, B$530:B$617, 1), "")</f>
        <v/>
      </c>
      <c r="D842" s="26">
        <f>COUNTIF('Grade 4 Girls'!G:G, 'Individual Points Summary'!A842)</f>
        <v>1</v>
      </c>
    </row>
    <row r="843" spans="1:4" ht="15" hidden="1" x14ac:dyDescent="0.25">
      <c r="A843" s="64" t="s">
        <v>3822</v>
      </c>
      <c r="B843" s="16">
        <f>SUMIF('Grade 4 Girls'!G:G, 'Individual Points Summary'!A843, 'Grade 4 Girls'!F:F)</f>
        <v>188</v>
      </c>
      <c r="C843" s="26" t="str">
        <f>IF(D843 =E$2, RANK(B843, B$530:B$617, 1), "")</f>
        <v/>
      </c>
      <c r="D843" s="26">
        <f>COUNTIF('Grade 4 Girls'!G:G, 'Individual Points Summary'!A843)</f>
        <v>1</v>
      </c>
    </row>
    <row r="844" spans="1:4" ht="15" hidden="1" x14ac:dyDescent="0.25">
      <c r="A844" s="64" t="s">
        <v>3957</v>
      </c>
      <c r="B844" s="16">
        <f>SUMIF('Grade 4 Girls'!G:G, 'Individual Points Summary'!A844, 'Grade 4 Girls'!F:F)</f>
        <v>188</v>
      </c>
      <c r="C844" s="26" t="str">
        <f>IF(D844 =E$2, RANK(B844, B$530:B$617, 1), "")</f>
        <v/>
      </c>
      <c r="D844" s="26">
        <f>COUNTIF('Grade 4 Girls'!G:G, 'Individual Points Summary'!A844)</f>
        <v>1</v>
      </c>
    </row>
    <row r="845" spans="1:4" ht="15" hidden="1" x14ac:dyDescent="0.25">
      <c r="A845" s="64" t="s">
        <v>3843</v>
      </c>
      <c r="B845" s="16">
        <f>SUMIF('Grade 4 Girls'!G:G, 'Individual Points Summary'!A845, 'Grade 4 Girls'!F:F)</f>
        <v>189</v>
      </c>
      <c r="C845" s="26" t="str">
        <f>IF(D845 =E$2, RANK(B845, B$530:B$617, 1), "")</f>
        <v/>
      </c>
      <c r="D845" s="26">
        <f>COUNTIF('Grade 4 Girls'!G:G, 'Individual Points Summary'!A845)</f>
        <v>1</v>
      </c>
    </row>
    <row r="846" spans="1:4" ht="15" hidden="1" x14ac:dyDescent="0.25">
      <c r="A846" s="64" t="s">
        <v>4059</v>
      </c>
      <c r="B846" s="16">
        <f>SUMIF('Grade 4 Girls'!G:G, 'Individual Points Summary'!A846, 'Grade 4 Girls'!F:F)</f>
        <v>189</v>
      </c>
      <c r="C846" s="26" t="str">
        <f>IF(D846 =E$2, RANK(B846, B$530:B$617, 1), "")</f>
        <v/>
      </c>
      <c r="D846" s="26">
        <f>COUNTIF('Grade 4 Girls'!G:G, 'Individual Points Summary'!A846)</f>
        <v>1</v>
      </c>
    </row>
    <row r="847" spans="1:4" ht="15" hidden="1" x14ac:dyDescent="0.25">
      <c r="A847" s="64" t="s">
        <v>4083</v>
      </c>
      <c r="B847" s="16">
        <f>SUMIF('Grade 4 Girls'!G:G, 'Individual Points Summary'!A847, 'Grade 4 Girls'!F:F)</f>
        <v>190</v>
      </c>
      <c r="C847" s="26" t="str">
        <f>IF(D847 =E$2, RANK(B847, B$530:B$617, 1), "")</f>
        <v/>
      </c>
      <c r="D847" s="26">
        <f>COUNTIF('Grade 4 Girls'!G:G, 'Individual Points Summary'!A847)</f>
        <v>1</v>
      </c>
    </row>
    <row r="848" spans="1:4" ht="15" hidden="1" x14ac:dyDescent="0.25">
      <c r="A848" s="64" t="s">
        <v>4081</v>
      </c>
      <c r="B848" s="16">
        <f>SUMIF('Grade 4 Girls'!G:G, 'Individual Points Summary'!A848, 'Grade 4 Girls'!F:F)</f>
        <v>193</v>
      </c>
      <c r="C848" s="26" t="str">
        <f>IF(D848 =E$2, RANK(B848, B$530:B$617, 1), "")</f>
        <v/>
      </c>
      <c r="D848" s="26">
        <f>COUNTIF('Grade 4 Girls'!G:G, 'Individual Points Summary'!A848)</f>
        <v>1</v>
      </c>
    </row>
    <row r="849" spans="1:4" ht="15" hidden="1" x14ac:dyDescent="0.25">
      <c r="A849" s="64" t="s">
        <v>3824</v>
      </c>
      <c r="B849" s="16">
        <f>SUMIF('Grade 4 Girls'!G:G, 'Individual Points Summary'!A849, 'Grade 4 Girls'!F:F)</f>
        <v>194</v>
      </c>
      <c r="C849" s="26" t="str">
        <f>IF(D849 =E$2, RANK(B849, B$530:B$617, 1), "")</f>
        <v/>
      </c>
      <c r="D849" s="26">
        <f>COUNTIF('Grade 4 Girls'!G:G, 'Individual Points Summary'!A849)</f>
        <v>1</v>
      </c>
    </row>
    <row r="850" spans="1:4" ht="15" hidden="1" x14ac:dyDescent="0.25">
      <c r="A850" s="64" t="s">
        <v>4007</v>
      </c>
      <c r="B850" s="16">
        <f>SUMIF('Grade 4 Girls'!G:G, 'Individual Points Summary'!A850, 'Grade 4 Girls'!F:F)</f>
        <v>195</v>
      </c>
      <c r="C850" s="26" t="str">
        <f>IF(D850 =E$2, RANK(B850, B$530:B$617, 1), "")</f>
        <v/>
      </c>
      <c r="D850" s="26">
        <f>COUNTIF('Grade 4 Girls'!G:G, 'Individual Points Summary'!A850)</f>
        <v>1</v>
      </c>
    </row>
    <row r="851" spans="1:4" ht="15" hidden="1" x14ac:dyDescent="0.25">
      <c r="A851" s="64" t="s">
        <v>4086</v>
      </c>
      <c r="B851" s="16">
        <f>SUMIF('Grade 4 Girls'!G:G, 'Individual Points Summary'!A851, 'Grade 4 Girls'!F:F)</f>
        <v>195</v>
      </c>
      <c r="C851" s="26" t="str">
        <f>IF(D851 =E$2, RANK(B851, B$530:B$617, 1), "")</f>
        <v/>
      </c>
      <c r="D851" s="26">
        <f>COUNTIF('Grade 4 Girls'!G:G, 'Individual Points Summary'!A851)</f>
        <v>1</v>
      </c>
    </row>
    <row r="852" spans="1:4" ht="15" hidden="1" x14ac:dyDescent="0.25">
      <c r="A852" s="64" t="s">
        <v>3805</v>
      </c>
      <c r="B852" s="16">
        <f>SUMIF('Grade 4 Girls'!G:G, 'Individual Points Summary'!A852, 'Grade 4 Girls'!F:F)</f>
        <v>196</v>
      </c>
      <c r="C852" s="26" t="str">
        <f>IF(D852 =E$2, RANK(B852, B$530:B$617, 1), "")</f>
        <v/>
      </c>
      <c r="D852" s="26">
        <f>COUNTIF('Grade 4 Girls'!G:G, 'Individual Points Summary'!A852)</f>
        <v>1</v>
      </c>
    </row>
    <row r="853" spans="1:4" ht="15" hidden="1" x14ac:dyDescent="0.25">
      <c r="A853" s="64" t="s">
        <v>3876</v>
      </c>
      <c r="B853" s="16">
        <f>SUMIF('Grade 4 Girls'!G:G, 'Individual Points Summary'!A853, 'Grade 4 Girls'!F:F)</f>
        <v>197</v>
      </c>
      <c r="C853" s="26" t="str">
        <f>IF(D853 =E$2, RANK(B853, B$530:B$617, 1), "")</f>
        <v/>
      </c>
      <c r="D853" s="26">
        <f>COUNTIF('Grade 4 Girls'!G:G, 'Individual Points Summary'!A853)</f>
        <v>1</v>
      </c>
    </row>
    <row r="854" spans="1:4" ht="15" hidden="1" x14ac:dyDescent="0.25">
      <c r="A854" s="64" t="s">
        <v>1027</v>
      </c>
      <c r="B854" s="16">
        <f>SUMIF('Grade 4 Girls'!G:G, 'Individual Points Summary'!A854, 'Grade 4 Girls'!F:F)</f>
        <v>200</v>
      </c>
      <c r="C854" s="26" t="str">
        <f>IF(D854 =E$2, RANK(B854, B$530:B$617, 1), "")</f>
        <v/>
      </c>
      <c r="D854" s="26">
        <f>COUNTIF('Grade 4 Girls'!G:G, 'Individual Points Summary'!A854)</f>
        <v>1</v>
      </c>
    </row>
    <row r="855" spans="1:4" ht="15" hidden="1" x14ac:dyDescent="0.25">
      <c r="A855" s="64" t="s">
        <v>3866</v>
      </c>
      <c r="B855" s="16">
        <f>SUMIF('Grade 4 Girls'!G:G, 'Individual Points Summary'!A855, 'Grade 4 Girls'!F:F)</f>
        <v>200</v>
      </c>
      <c r="C855" s="26" t="str">
        <f>IF(D855 =E$2, RANK(B855, B$530:B$617, 1), "")</f>
        <v/>
      </c>
      <c r="D855" s="26">
        <f>COUNTIF('Grade 4 Girls'!G:G, 'Individual Points Summary'!A855)</f>
        <v>1</v>
      </c>
    </row>
    <row r="856" spans="1:4" ht="15" hidden="1" x14ac:dyDescent="0.25">
      <c r="A856" s="64" t="s">
        <v>4080</v>
      </c>
      <c r="B856" s="16">
        <f>SUMIF('Grade 4 Girls'!G:G, 'Individual Points Summary'!A856, 'Grade 4 Girls'!F:F)</f>
        <v>201</v>
      </c>
      <c r="C856" s="26" t="str">
        <f>IF(D856 =E$2, RANK(B856, B$530:B$617, 1), "")</f>
        <v/>
      </c>
      <c r="D856" s="26">
        <f>COUNTIF('Grade 4 Girls'!G:G, 'Individual Points Summary'!A856)</f>
        <v>1</v>
      </c>
    </row>
    <row r="857" spans="1:4" ht="15" hidden="1" x14ac:dyDescent="0.25">
      <c r="A857" s="64" t="s">
        <v>3823</v>
      </c>
      <c r="B857" s="16">
        <f>SUMIF('Grade 4 Girls'!G:G, 'Individual Points Summary'!A857, 'Grade 4 Girls'!F:F)</f>
        <v>202</v>
      </c>
      <c r="C857" s="26" t="str">
        <f>IF(D857 =E$2, RANK(B857, B$530:B$617, 1), "")</f>
        <v/>
      </c>
      <c r="D857" s="26">
        <f>COUNTIF('Grade 4 Girls'!G:G, 'Individual Points Summary'!A857)</f>
        <v>1</v>
      </c>
    </row>
    <row r="858" spans="1:4" ht="15" hidden="1" x14ac:dyDescent="0.25">
      <c r="A858" s="64" t="s">
        <v>3903</v>
      </c>
      <c r="B858" s="16">
        <f>SUMIF('Grade 4 Girls'!G:G, 'Individual Points Summary'!A858, 'Grade 4 Girls'!F:F)</f>
        <v>203</v>
      </c>
      <c r="C858" s="26" t="str">
        <f>IF(D858 =E$2, RANK(B858, B$530:B$617, 1), "")</f>
        <v/>
      </c>
      <c r="D858" s="26">
        <f>COUNTIF('Grade 4 Girls'!G:G, 'Individual Points Summary'!A858)</f>
        <v>1</v>
      </c>
    </row>
    <row r="859" spans="1:4" ht="15" hidden="1" x14ac:dyDescent="0.25">
      <c r="A859" s="64" t="s">
        <v>4031</v>
      </c>
      <c r="B859" s="16">
        <f>SUMIF('Grade 4 Girls'!G:G, 'Individual Points Summary'!A859, 'Grade 4 Girls'!F:F)</f>
        <v>204</v>
      </c>
      <c r="C859" s="26" t="str">
        <f>IF(D859 =E$2, RANK(B859, B$530:B$617, 1), "")</f>
        <v/>
      </c>
      <c r="D859" s="26">
        <f>COUNTIF('Grade 4 Girls'!G:G, 'Individual Points Summary'!A859)</f>
        <v>1</v>
      </c>
    </row>
    <row r="860" spans="1:4" ht="15" hidden="1" x14ac:dyDescent="0.25">
      <c r="A860" s="64" t="s">
        <v>4035</v>
      </c>
      <c r="B860" s="16">
        <f>SUMIF('Grade 4 Girls'!G:G, 'Individual Points Summary'!A860, 'Grade 4 Girls'!F:F)</f>
        <v>206</v>
      </c>
      <c r="C860" s="26" t="str">
        <f>IF(D860 =E$2, RANK(B860, B$530:B$617, 1), "")</f>
        <v/>
      </c>
      <c r="D860" s="26">
        <f>COUNTIF('Grade 4 Girls'!G:G, 'Individual Points Summary'!A860)</f>
        <v>1</v>
      </c>
    </row>
    <row r="861" spans="1:4" ht="15" hidden="1" x14ac:dyDescent="0.25">
      <c r="A861" s="64" t="s">
        <v>4040</v>
      </c>
      <c r="B861" s="16">
        <f>SUMIF('Grade 4 Girls'!G:G, 'Individual Points Summary'!A861, 'Grade 4 Girls'!F:F)</f>
        <v>207</v>
      </c>
      <c r="C861" s="26" t="str">
        <f>IF(D861 =E$2, RANK(B861, B$530:B$617, 1), "")</f>
        <v/>
      </c>
      <c r="D861" s="26">
        <f>COUNTIF('Grade 4 Girls'!G:G, 'Individual Points Summary'!A861)</f>
        <v>1</v>
      </c>
    </row>
    <row r="862" spans="1:4" ht="15" hidden="1" x14ac:dyDescent="0.25">
      <c r="A862" s="64" t="s">
        <v>4066</v>
      </c>
      <c r="B862" s="16">
        <f>SUMIF('Grade 4 Girls'!G:G, 'Individual Points Summary'!A862, 'Grade 4 Girls'!F:F)</f>
        <v>208</v>
      </c>
      <c r="C862" s="26" t="str">
        <f>IF(D862 =E$2, RANK(B862, B$530:B$617, 1), "")</f>
        <v/>
      </c>
      <c r="D862" s="26">
        <f>COUNTIF('Grade 4 Girls'!G:G, 'Individual Points Summary'!A862)</f>
        <v>1</v>
      </c>
    </row>
    <row r="863" spans="1:4" ht="15" hidden="1" x14ac:dyDescent="0.25">
      <c r="A863" s="64" t="s">
        <v>3937</v>
      </c>
      <c r="B863" s="16">
        <f>SUMIF('Grade 4 Girls'!G:G, 'Individual Points Summary'!A863, 'Grade 4 Girls'!F:F)</f>
        <v>209</v>
      </c>
      <c r="C863" s="26" t="str">
        <f>IF(D863 =E$2, RANK(B863, B$530:B$617, 1), "")</f>
        <v/>
      </c>
      <c r="D863" s="26">
        <f>COUNTIF('Grade 4 Girls'!G:G, 'Individual Points Summary'!A863)</f>
        <v>1</v>
      </c>
    </row>
    <row r="864" spans="1:4" ht="15" hidden="1" x14ac:dyDescent="0.25">
      <c r="A864" s="64" t="s">
        <v>4020</v>
      </c>
      <c r="B864" s="16">
        <f>SUMIF('Grade 4 Girls'!G:G, 'Individual Points Summary'!A864, 'Grade 4 Girls'!F:F)</f>
        <v>209</v>
      </c>
      <c r="C864" s="26" t="str">
        <f>IF(D864 =E$2, RANK(B864, B$530:B$617, 1), "")</f>
        <v/>
      </c>
      <c r="D864" s="26">
        <f>COUNTIF('Grade 4 Girls'!G:G, 'Individual Points Summary'!A864)</f>
        <v>1</v>
      </c>
    </row>
    <row r="865" spans="1:4" ht="15" hidden="1" x14ac:dyDescent="0.25">
      <c r="A865" s="64" t="s">
        <v>4091</v>
      </c>
      <c r="B865" s="16">
        <f>SUMIF('Grade 4 Girls'!G:G, 'Individual Points Summary'!A865, 'Grade 4 Girls'!F:F)</f>
        <v>210</v>
      </c>
      <c r="C865" s="26" t="str">
        <f>IF(D865 =E$2, RANK(B865, B$530:B$617, 1), "")</f>
        <v/>
      </c>
      <c r="D865" s="26">
        <f>COUNTIF('Grade 4 Girls'!G:G, 'Individual Points Summary'!A865)</f>
        <v>1</v>
      </c>
    </row>
    <row r="866" spans="1:4" ht="15" hidden="1" x14ac:dyDescent="0.25">
      <c r="A866" s="64" t="s">
        <v>3883</v>
      </c>
      <c r="B866" s="16">
        <f>SUMIF('Grade 4 Girls'!G:G, 'Individual Points Summary'!A866, 'Grade 4 Girls'!F:F)</f>
        <v>214</v>
      </c>
      <c r="C866" s="26" t="str">
        <f>IF(D866 =E$2, RANK(B866, B$530:B$617, 1), "")</f>
        <v/>
      </c>
      <c r="D866" s="26">
        <f>COUNTIF('Grade 4 Girls'!G:G, 'Individual Points Summary'!A866)</f>
        <v>1</v>
      </c>
    </row>
    <row r="867" spans="1:4" ht="15" hidden="1" x14ac:dyDescent="0.25">
      <c r="A867" s="64" t="s">
        <v>4094</v>
      </c>
      <c r="B867" s="16">
        <f>SUMIF('Grade 4 Girls'!G:G, 'Individual Points Summary'!A867, 'Grade 4 Girls'!F:F)</f>
        <v>219</v>
      </c>
      <c r="C867" s="26" t="str">
        <f>IF(D867 =E$2, RANK(B867, B$530:B$617, 1), "")</f>
        <v/>
      </c>
      <c r="D867" s="26">
        <f>COUNTIF('Grade 4 Girls'!G:G, 'Individual Points Summary'!A867)</f>
        <v>1</v>
      </c>
    </row>
    <row r="868" spans="1:4" ht="15" hidden="1" x14ac:dyDescent="0.25">
      <c r="A868" s="64" t="s">
        <v>3826</v>
      </c>
      <c r="B868" s="16">
        <f>SUMIF('Grade 4 Girls'!G:G, 'Individual Points Summary'!A868, 'Grade 4 Girls'!F:F)</f>
        <v>223</v>
      </c>
      <c r="C868" s="26" t="str">
        <f>IF(D868 =E$2, RANK(B868, B$530:B$617, 1), "")</f>
        <v/>
      </c>
      <c r="D868" s="26">
        <f>COUNTIF('Grade 4 Girls'!G:G, 'Individual Points Summary'!A868)</f>
        <v>1</v>
      </c>
    </row>
    <row r="869" spans="1:4" ht="15" hidden="1" x14ac:dyDescent="0.25">
      <c r="A869" s="64" t="s">
        <v>4006</v>
      </c>
      <c r="B869" s="16">
        <f>SUMIF('Grade 4 Girls'!G:G, 'Individual Points Summary'!A869, 'Grade 4 Girls'!F:F)</f>
        <v>224</v>
      </c>
      <c r="C869" s="26" t="str">
        <f>IF(D869 =E$2, RANK(B869, B$530:B$617, 1), "")</f>
        <v/>
      </c>
      <c r="D869" s="26">
        <f>COUNTIF('Grade 4 Girls'!G:G, 'Individual Points Summary'!A869)</f>
        <v>1</v>
      </c>
    </row>
    <row r="870" spans="1:4" ht="15" hidden="1" x14ac:dyDescent="0.25">
      <c r="A870" s="64" t="s">
        <v>3993</v>
      </c>
      <c r="B870" s="16">
        <f>SUMIF('Grade 4 Girls'!G:G, 'Individual Points Summary'!A870, 'Grade 4 Girls'!F:F)</f>
        <v>226</v>
      </c>
      <c r="C870" s="26" t="str">
        <f>IF(D870 =E$2, RANK(B870, B$530:B$617, 1), "")</f>
        <v/>
      </c>
      <c r="D870" s="26">
        <f>COUNTIF('Grade 4 Girls'!G:G, 'Individual Points Summary'!A870)</f>
        <v>1</v>
      </c>
    </row>
    <row r="871" spans="1:4" ht="15" hidden="1" x14ac:dyDescent="0.25">
      <c r="A871" s="64" t="s">
        <v>3995</v>
      </c>
      <c r="B871" s="16">
        <f>SUMIF('Grade 4 Girls'!G:G, 'Individual Points Summary'!A871, 'Grade 4 Girls'!F:F)</f>
        <v>227</v>
      </c>
      <c r="C871" s="26" t="str">
        <f>IF(D871 =E$2, RANK(B871, B$530:B$617, 1), "")</f>
        <v/>
      </c>
      <c r="D871" s="26">
        <f>COUNTIF('Grade 4 Girls'!G:G, 'Individual Points Summary'!A871)</f>
        <v>1</v>
      </c>
    </row>
    <row r="872" spans="1:4" ht="15" hidden="1" x14ac:dyDescent="0.25">
      <c r="A872" s="64" t="s">
        <v>4014</v>
      </c>
      <c r="B872" s="16">
        <f>SUMIF('Grade 4 Girls'!G:G, 'Individual Points Summary'!A872, 'Grade 4 Girls'!F:F)</f>
        <v>228</v>
      </c>
      <c r="C872" s="26" t="str">
        <f>IF(D872 =E$2, RANK(B872, B$530:B$617, 1), "")</f>
        <v/>
      </c>
      <c r="D872" s="26">
        <f>COUNTIF('Grade 4 Girls'!G:G, 'Individual Points Summary'!A872)</f>
        <v>1</v>
      </c>
    </row>
    <row r="873" spans="1:4" ht="15" hidden="1" x14ac:dyDescent="0.25">
      <c r="A873" s="64" t="s">
        <v>3837</v>
      </c>
      <c r="B873" s="16">
        <f>SUMIF('Grade 4 Girls'!G:G, 'Individual Points Summary'!A873, 'Grade 4 Girls'!F:F)</f>
        <v>229</v>
      </c>
      <c r="C873" s="26" t="str">
        <f>IF(D873 =E$2, RANK(B873, B$530:B$617, 1), "")</f>
        <v/>
      </c>
      <c r="D873" s="26">
        <f>COUNTIF('Grade 4 Girls'!G:G, 'Individual Points Summary'!A873)</f>
        <v>1</v>
      </c>
    </row>
    <row r="874" spans="1:4" ht="15" hidden="1" x14ac:dyDescent="0.25">
      <c r="A874" s="64" t="s">
        <v>3909</v>
      </c>
      <c r="B874" s="16">
        <f>SUMIF('Grade 4 Girls'!G:G, 'Individual Points Summary'!A874, 'Grade 4 Girls'!F:F)</f>
        <v>230</v>
      </c>
      <c r="C874" s="26" t="str">
        <f>IF(D874 =E$2, RANK(B874, B$530:B$617, 1), "")</f>
        <v/>
      </c>
      <c r="D874" s="26">
        <f>COUNTIF('Grade 4 Girls'!G:G, 'Individual Points Summary'!A874)</f>
        <v>1</v>
      </c>
    </row>
    <row r="875" spans="1:4" ht="15" hidden="1" x14ac:dyDescent="0.25">
      <c r="A875" s="64" t="s">
        <v>3811</v>
      </c>
      <c r="B875" s="16">
        <f>SUMIF('Grade 4 Girls'!G:G, 'Individual Points Summary'!A875, 'Grade 4 Girls'!F:F)</f>
        <v>232</v>
      </c>
      <c r="C875" s="26" t="str">
        <f>IF(D875 =E$2, RANK(B875, B$530:B$617, 1), "")</f>
        <v/>
      </c>
      <c r="D875" s="26">
        <f>COUNTIF('Grade 4 Girls'!G:G, 'Individual Points Summary'!A875)</f>
        <v>1</v>
      </c>
    </row>
    <row r="876" spans="1:4" ht="15" hidden="1" x14ac:dyDescent="0.25">
      <c r="A876" s="64" t="s">
        <v>3963</v>
      </c>
      <c r="B876" s="16">
        <f>SUMIF('Grade 4 Girls'!G:G, 'Individual Points Summary'!A876, 'Grade 4 Girls'!F:F)</f>
        <v>234</v>
      </c>
      <c r="C876" s="26" t="str">
        <f>IF(D876 =E$2, RANK(B876, B$530:B$617, 1), "")</f>
        <v/>
      </c>
      <c r="D876" s="26">
        <f>COUNTIF('Grade 4 Girls'!G:G, 'Individual Points Summary'!A876)</f>
        <v>1</v>
      </c>
    </row>
    <row r="877" spans="1:4" ht="15" hidden="1" x14ac:dyDescent="0.25">
      <c r="A877" s="64" t="s">
        <v>3850</v>
      </c>
      <c r="B877" s="16">
        <f>SUMIF('Grade 4 Girls'!G:G, 'Individual Points Summary'!A877, 'Grade 4 Girls'!F:F)</f>
        <v>235</v>
      </c>
      <c r="C877" s="26" t="str">
        <f>IF(D877 =E$2, RANK(B877, B$530:B$617, 1), "")</f>
        <v/>
      </c>
      <c r="D877" s="26">
        <f>COUNTIF('Grade 4 Girls'!G:G, 'Individual Points Summary'!A877)</f>
        <v>1</v>
      </c>
    </row>
    <row r="878" spans="1:4" ht="15" hidden="1" x14ac:dyDescent="0.25">
      <c r="A878" s="64" t="s">
        <v>4032</v>
      </c>
      <c r="B878" s="16">
        <f>SUMIF('Grade 4 Girls'!G:G, 'Individual Points Summary'!A878, 'Grade 4 Girls'!F:F)</f>
        <v>235</v>
      </c>
      <c r="C878" s="26" t="str">
        <f>IF(D878 =E$2, RANK(B878, B$530:B$617, 1), "")</f>
        <v/>
      </c>
      <c r="D878" s="26">
        <f>COUNTIF('Grade 4 Girls'!G:G, 'Individual Points Summary'!A878)</f>
        <v>1</v>
      </c>
    </row>
    <row r="879" spans="1:4" ht="15" hidden="1" x14ac:dyDescent="0.25">
      <c r="A879" s="64" t="s">
        <v>4065</v>
      </c>
      <c r="B879" s="16">
        <f>SUMIF('Grade 4 Girls'!G:G, 'Individual Points Summary'!A879, 'Grade 4 Girls'!F:F)</f>
        <v>236</v>
      </c>
      <c r="C879" s="26" t="str">
        <f>IF(D879 =E$2, RANK(B879, B$530:B$617, 1), "")</f>
        <v/>
      </c>
      <c r="D879" s="26">
        <f>COUNTIF('Grade 4 Girls'!G:G, 'Individual Points Summary'!A879)</f>
        <v>1</v>
      </c>
    </row>
    <row r="880" spans="1:4" ht="15" hidden="1" x14ac:dyDescent="0.25">
      <c r="A880" s="64" t="s">
        <v>3919</v>
      </c>
      <c r="B880" s="16">
        <f>SUMIF('Grade 4 Girls'!G:G, 'Individual Points Summary'!A880, 'Grade 4 Girls'!F:F)</f>
        <v>237</v>
      </c>
      <c r="C880" s="26" t="str">
        <f>IF(D880 =E$2, RANK(B880, B$530:B$617, 1), "")</f>
        <v/>
      </c>
      <c r="D880" s="26">
        <f>COUNTIF('Grade 4 Girls'!G:G, 'Individual Points Summary'!A880)</f>
        <v>1</v>
      </c>
    </row>
    <row r="881" spans="1:4" ht="15" hidden="1" x14ac:dyDescent="0.25">
      <c r="A881" s="64" t="s">
        <v>3860</v>
      </c>
      <c r="B881" s="16">
        <f>SUMIF('Grade 4 Girls'!G:G, 'Individual Points Summary'!A881, 'Grade 4 Girls'!F:F)</f>
        <v>238</v>
      </c>
      <c r="C881" s="26" t="str">
        <f>IF(D881 =E$2, RANK(B881, B$530:B$617, 1), "")</f>
        <v/>
      </c>
      <c r="D881" s="26">
        <f>COUNTIF('Grade 4 Girls'!G:G, 'Individual Points Summary'!A881)</f>
        <v>1</v>
      </c>
    </row>
    <row r="882" spans="1:4" ht="15" hidden="1" x14ac:dyDescent="0.25">
      <c r="A882" s="64" t="s">
        <v>3812</v>
      </c>
      <c r="B882" s="16">
        <f>SUMIF('Grade 4 Girls'!G:G, 'Individual Points Summary'!A882, 'Grade 4 Girls'!F:F)</f>
        <v>242</v>
      </c>
      <c r="C882" s="26" t="str">
        <f>IF(D882 =E$2, RANK(B882, B$530:B$617, 1), "")</f>
        <v/>
      </c>
      <c r="D882" s="26">
        <f>COUNTIF('Grade 4 Girls'!G:G, 'Individual Points Summary'!A882)</f>
        <v>1</v>
      </c>
    </row>
    <row r="883" spans="1:4" ht="15" hidden="1" x14ac:dyDescent="0.25">
      <c r="A883" s="64" t="s">
        <v>3964</v>
      </c>
      <c r="B883" s="16">
        <f>SUMIF('Grade 4 Girls'!G:G, 'Individual Points Summary'!A883, 'Grade 4 Girls'!F:F)</f>
        <v>242</v>
      </c>
      <c r="C883" s="26" t="str">
        <f t="shared" ref="C883:C904" si="11">IF(D883 =E$2, RANK(B883, B$530:B$617, 1), "")</f>
        <v/>
      </c>
      <c r="D883" s="26">
        <f>COUNTIF('Grade 4 Girls'!G:G, 'Individual Points Summary'!A883)</f>
        <v>1</v>
      </c>
    </row>
    <row r="884" spans="1:4" ht="15" hidden="1" x14ac:dyDescent="0.25">
      <c r="A884" s="64" t="s">
        <v>3928</v>
      </c>
      <c r="B884" s="16">
        <f>SUMIF('Grade 4 Girls'!G:G, 'Individual Points Summary'!A884, 'Grade 4 Girls'!F:F)</f>
        <v>244</v>
      </c>
      <c r="C884" s="26" t="str">
        <f t="shared" si="11"/>
        <v/>
      </c>
      <c r="D884" s="26">
        <f>COUNTIF('Grade 4 Girls'!G:G, 'Individual Points Summary'!A884)</f>
        <v>1</v>
      </c>
    </row>
    <row r="885" spans="1:4" ht="15" hidden="1" x14ac:dyDescent="0.25">
      <c r="A885" s="64" t="s">
        <v>3864</v>
      </c>
      <c r="B885" s="16">
        <f>SUMIF('Grade 4 Girls'!G:G, 'Individual Points Summary'!A885, 'Grade 4 Girls'!F:F)</f>
        <v>245</v>
      </c>
      <c r="C885" s="26" t="str">
        <f t="shared" si="11"/>
        <v/>
      </c>
      <c r="D885" s="26">
        <f>COUNTIF('Grade 4 Girls'!G:G, 'Individual Points Summary'!A885)</f>
        <v>1</v>
      </c>
    </row>
    <row r="886" spans="1:4" ht="15" hidden="1" x14ac:dyDescent="0.25">
      <c r="A886" s="64" t="s">
        <v>1096</v>
      </c>
      <c r="B886" s="16">
        <f>SUMIF('Grade 4 Girls'!G:G, 'Individual Points Summary'!A886, 'Grade 4 Girls'!F:F)</f>
        <v>249</v>
      </c>
      <c r="C886" s="26" t="str">
        <f t="shared" si="11"/>
        <v/>
      </c>
      <c r="D886" s="26">
        <f>COUNTIF('Grade 4 Girls'!G:G, 'Individual Points Summary'!A886)</f>
        <v>1</v>
      </c>
    </row>
    <row r="887" spans="1:4" ht="15" hidden="1" x14ac:dyDescent="0.25">
      <c r="A887" s="64" t="s">
        <v>3902</v>
      </c>
      <c r="B887" s="16">
        <f>SUMIF('Grade 4 Girls'!G:G, 'Individual Points Summary'!A887, 'Grade 4 Girls'!F:F)</f>
        <v>250</v>
      </c>
      <c r="C887" s="26" t="str">
        <f t="shared" si="11"/>
        <v/>
      </c>
      <c r="D887" s="26">
        <f>COUNTIF('Grade 4 Girls'!G:G, 'Individual Points Summary'!A887)</f>
        <v>1</v>
      </c>
    </row>
    <row r="888" spans="1:4" ht="15" hidden="1" x14ac:dyDescent="0.25">
      <c r="A888" s="64" t="s">
        <v>3920</v>
      </c>
      <c r="B888" s="16">
        <f>SUMIF('Grade 4 Girls'!G:G, 'Individual Points Summary'!A888, 'Grade 4 Girls'!F:F)</f>
        <v>251</v>
      </c>
      <c r="C888" s="26" t="str">
        <f t="shared" si="11"/>
        <v/>
      </c>
      <c r="D888" s="26">
        <f>COUNTIF('Grade 4 Girls'!G:G, 'Individual Points Summary'!A888)</f>
        <v>1</v>
      </c>
    </row>
    <row r="889" spans="1:4" ht="15" hidden="1" x14ac:dyDescent="0.25">
      <c r="A889" s="64" t="s">
        <v>1069</v>
      </c>
      <c r="B889" s="16">
        <f>SUMIF('Grade 4 Girls'!G:G, 'Individual Points Summary'!A889, 'Grade 4 Girls'!F:F)</f>
        <v>252</v>
      </c>
      <c r="C889" s="26" t="str">
        <f t="shared" si="11"/>
        <v/>
      </c>
      <c r="D889" s="26">
        <f>COUNTIF('Grade 4 Girls'!G:G, 'Individual Points Summary'!A889)</f>
        <v>1</v>
      </c>
    </row>
    <row r="890" spans="1:4" ht="15" hidden="1" x14ac:dyDescent="0.25">
      <c r="A890" s="64" t="s">
        <v>1085</v>
      </c>
      <c r="B890" s="16">
        <f>SUMIF('Grade 4 Girls'!G:G, 'Individual Points Summary'!A890, 'Grade 4 Girls'!F:F)</f>
        <v>253</v>
      </c>
      <c r="C890" s="26" t="str">
        <f t="shared" si="11"/>
        <v/>
      </c>
      <c r="D890" s="26">
        <f>COUNTIF('Grade 4 Girls'!G:G, 'Individual Points Summary'!A890)</f>
        <v>1</v>
      </c>
    </row>
    <row r="891" spans="1:4" ht="15" hidden="1" x14ac:dyDescent="0.25">
      <c r="A891" s="64" t="s">
        <v>3896</v>
      </c>
      <c r="B891" s="16">
        <f>SUMIF('Grade 4 Girls'!G:G, 'Individual Points Summary'!A891, 'Grade 4 Girls'!F:F)</f>
        <v>254</v>
      </c>
      <c r="C891" s="26" t="str">
        <f t="shared" si="11"/>
        <v/>
      </c>
      <c r="D891" s="26">
        <f>COUNTIF('Grade 4 Girls'!G:G, 'Individual Points Summary'!A891)</f>
        <v>1</v>
      </c>
    </row>
    <row r="892" spans="1:4" ht="15" hidden="1" x14ac:dyDescent="0.25">
      <c r="A892" s="64" t="s">
        <v>3898</v>
      </c>
      <c r="B892" s="16">
        <f>SUMIF('Grade 4 Girls'!G:G, 'Individual Points Summary'!A892, 'Grade 4 Girls'!F:F)</f>
        <v>258</v>
      </c>
      <c r="C892" s="26" t="str">
        <f t="shared" si="11"/>
        <v/>
      </c>
      <c r="D892" s="26">
        <f>COUNTIF('Grade 4 Girls'!G:G, 'Individual Points Summary'!A892)</f>
        <v>1</v>
      </c>
    </row>
    <row r="893" spans="1:4" ht="15" hidden="1" x14ac:dyDescent="0.25">
      <c r="A893" s="64" t="s">
        <v>4026</v>
      </c>
      <c r="B893" s="16">
        <f>SUMIF('Grade 4 Girls'!G:G, 'Individual Points Summary'!A893, 'Grade 4 Girls'!F:F)</f>
        <v>263</v>
      </c>
      <c r="C893" s="26" t="str">
        <f t="shared" si="11"/>
        <v/>
      </c>
      <c r="D893" s="26">
        <f>COUNTIF('Grade 4 Girls'!G:G, 'Individual Points Summary'!A893)</f>
        <v>1</v>
      </c>
    </row>
    <row r="894" spans="1:4" ht="15" hidden="1" x14ac:dyDescent="0.25">
      <c r="A894" s="64" t="s">
        <v>3951</v>
      </c>
      <c r="B894" s="16">
        <f>SUMIF('Grade 4 Girls'!G:G, 'Individual Points Summary'!A894, 'Grade 4 Girls'!F:F)</f>
        <v>264</v>
      </c>
      <c r="C894" s="26" t="str">
        <f t="shared" si="11"/>
        <v/>
      </c>
      <c r="D894" s="26">
        <f>COUNTIF('Grade 4 Girls'!G:G, 'Individual Points Summary'!A894)</f>
        <v>1</v>
      </c>
    </row>
    <row r="895" spans="1:4" ht="15" hidden="1" x14ac:dyDescent="0.25">
      <c r="A895" s="64" t="s">
        <v>3952</v>
      </c>
      <c r="B895" s="16">
        <f>SUMIF('Grade 4 Girls'!G:G, 'Individual Points Summary'!A895, 'Grade 4 Girls'!F:F)</f>
        <v>266</v>
      </c>
      <c r="C895" s="26" t="str">
        <f t="shared" si="11"/>
        <v/>
      </c>
      <c r="D895" s="26">
        <f>COUNTIF('Grade 4 Girls'!G:G, 'Individual Points Summary'!A895)</f>
        <v>1</v>
      </c>
    </row>
    <row r="896" spans="1:4" ht="15" hidden="1" x14ac:dyDescent="0.25">
      <c r="A896" s="64" t="s">
        <v>3956</v>
      </c>
      <c r="B896" s="16">
        <f>SUMIF('Grade 4 Girls'!G:G, 'Individual Points Summary'!A896, 'Grade 4 Girls'!F:F)</f>
        <v>268</v>
      </c>
      <c r="C896" s="26" t="str">
        <f t="shared" si="11"/>
        <v/>
      </c>
      <c r="D896" s="26">
        <f>COUNTIF('Grade 4 Girls'!G:G, 'Individual Points Summary'!A896)</f>
        <v>1</v>
      </c>
    </row>
    <row r="897" spans="1:4" ht="15" hidden="1" x14ac:dyDescent="0.25">
      <c r="A897" s="64" t="s">
        <v>4057</v>
      </c>
      <c r="B897" s="16">
        <f>SUMIF('Grade 4 Girls'!G:G, 'Individual Points Summary'!A897, 'Grade 4 Girls'!F:F)</f>
        <v>269</v>
      </c>
      <c r="C897" s="26" t="str">
        <f t="shared" si="11"/>
        <v/>
      </c>
      <c r="D897" s="26">
        <f>COUNTIF('Grade 4 Girls'!G:G, 'Individual Points Summary'!A897)</f>
        <v>1</v>
      </c>
    </row>
    <row r="898" spans="1:4" ht="15" hidden="1" x14ac:dyDescent="0.25">
      <c r="A898" s="64" t="s">
        <v>1063</v>
      </c>
      <c r="B898" s="16">
        <f>SUMIF('Grade 4 Girls'!G:G, 'Individual Points Summary'!A898, 'Grade 4 Girls'!F:F)</f>
        <v>270</v>
      </c>
      <c r="C898" s="26" t="str">
        <f t="shared" si="11"/>
        <v/>
      </c>
      <c r="D898" s="26">
        <f>COUNTIF('Grade 4 Girls'!G:G, 'Individual Points Summary'!A898)</f>
        <v>1</v>
      </c>
    </row>
    <row r="899" spans="1:4" ht="15" hidden="1" x14ac:dyDescent="0.25">
      <c r="A899" s="64" t="s">
        <v>3911</v>
      </c>
      <c r="B899" s="16">
        <f>SUMIF('Grade 4 Girls'!G:G, 'Individual Points Summary'!A899, 'Grade 4 Girls'!F:F)</f>
        <v>271</v>
      </c>
      <c r="C899" s="26" t="str">
        <f t="shared" si="11"/>
        <v/>
      </c>
      <c r="D899" s="26">
        <f>COUNTIF('Grade 4 Girls'!G:G, 'Individual Points Summary'!A899)</f>
        <v>1</v>
      </c>
    </row>
    <row r="900" spans="1:4" ht="15" hidden="1" x14ac:dyDescent="0.25">
      <c r="A900" s="64" t="s">
        <v>3880</v>
      </c>
      <c r="B900" s="16">
        <f>SUMIF('Grade 4 Girls'!G:G, 'Individual Points Summary'!A900, 'Grade 4 Girls'!F:F)</f>
        <v>272</v>
      </c>
      <c r="C900" s="26" t="str">
        <f t="shared" si="11"/>
        <v/>
      </c>
      <c r="D900" s="26">
        <f>COUNTIF('Grade 4 Girls'!G:G, 'Individual Points Summary'!A900)</f>
        <v>1</v>
      </c>
    </row>
    <row r="901" spans="1:4" ht="15" hidden="1" x14ac:dyDescent="0.25">
      <c r="A901" s="64" t="s">
        <v>3831</v>
      </c>
      <c r="B901" s="16">
        <f>SUMIF('Grade 4 Girls'!G:G, 'Individual Points Summary'!A901, 'Grade 4 Girls'!F:F)</f>
        <v>273</v>
      </c>
      <c r="C901" s="26" t="str">
        <f t="shared" si="11"/>
        <v/>
      </c>
      <c r="D901" s="26">
        <f>COUNTIF('Grade 4 Girls'!G:G, 'Individual Points Summary'!A901)</f>
        <v>1</v>
      </c>
    </row>
    <row r="902" spans="1:4" ht="15" hidden="1" x14ac:dyDescent="0.25">
      <c r="A902" s="64" t="s">
        <v>3953</v>
      </c>
      <c r="B902" s="16">
        <f>SUMIF('Grade 4 Girls'!G:G, 'Individual Points Summary'!A902, 'Grade 4 Girls'!F:F)</f>
        <v>274</v>
      </c>
      <c r="C902" s="26" t="str">
        <f t="shared" si="11"/>
        <v/>
      </c>
      <c r="D902" s="26">
        <f>COUNTIF('Grade 4 Girls'!G:G, 'Individual Points Summary'!A902)</f>
        <v>1</v>
      </c>
    </row>
    <row r="903" spans="1:4" ht="15" hidden="1" x14ac:dyDescent="0.25">
      <c r="A903" s="64" t="s">
        <v>3987</v>
      </c>
      <c r="B903" s="16">
        <f>SUMIF('Grade 4 Girls'!G:G, 'Individual Points Summary'!A903, 'Grade 4 Girls'!F:F)</f>
        <v>275</v>
      </c>
      <c r="C903" s="26" t="str">
        <f t="shared" si="11"/>
        <v/>
      </c>
      <c r="D903" s="26">
        <f>COUNTIF('Grade 4 Girls'!G:G, 'Individual Points Summary'!A903)</f>
        <v>1</v>
      </c>
    </row>
    <row r="904" spans="1:4" ht="15" hidden="1" x14ac:dyDescent="0.25">
      <c r="A904" s="64" t="s">
        <v>3833</v>
      </c>
      <c r="B904" s="16">
        <f>SUMIF('Grade 4 Girls'!G:G, 'Individual Points Summary'!A904, 'Grade 4 Girls'!F:F)</f>
        <v>276</v>
      </c>
      <c r="C904" s="26" t="str">
        <f t="shared" si="11"/>
        <v/>
      </c>
      <c r="D904" s="26">
        <f>COUNTIF('Grade 4 Girls'!G:G, 'Individual Points Summary'!A904)</f>
        <v>1</v>
      </c>
    </row>
    <row r="905" spans="1:4" x14ac:dyDescent="0.2">
      <c r="A905" s="23" t="s">
        <v>17</v>
      </c>
    </row>
    <row r="908" spans="1:4" ht="18" x14ac:dyDescent="0.25">
      <c r="A908" s="8" t="s">
        <v>16</v>
      </c>
    </row>
    <row r="909" spans="1:4" ht="15" x14ac:dyDescent="0.25">
      <c r="A909" s="65" t="s">
        <v>1108</v>
      </c>
      <c r="B909" s="16">
        <f>SUMIF('Grade 4 Boys'!G:G, 'Individual Points Summary'!A909, 'Grade 4 Boys'!F:F)</f>
        <v>3</v>
      </c>
      <c r="C909" s="26">
        <f t="shared" ref="C909:C972" si="12">IF(D909 =E$2, RANK(B909, B$909:B$1062, 1), "")</f>
        <v>1</v>
      </c>
      <c r="D909" s="26">
        <f>COUNTIF('Grade 4 Boys'!G:G, 'Individual Points Summary'!A909)</f>
        <v>3</v>
      </c>
    </row>
    <row r="910" spans="1:4" ht="15" x14ac:dyDescent="0.25">
      <c r="A910" s="65" t="s">
        <v>4117</v>
      </c>
      <c r="B910" s="16">
        <f>SUMIF('Grade 4 Boys'!G:G, 'Individual Points Summary'!A910, 'Grade 4 Boys'!F:F)</f>
        <v>10</v>
      </c>
      <c r="C910" s="26">
        <f t="shared" si="12"/>
        <v>2</v>
      </c>
      <c r="D910" s="26">
        <f>COUNTIF('Grade 4 Boys'!G:G, 'Individual Points Summary'!A910)</f>
        <v>3</v>
      </c>
    </row>
    <row r="911" spans="1:4" ht="15" x14ac:dyDescent="0.25">
      <c r="A911" s="65" t="s">
        <v>1207</v>
      </c>
      <c r="B911" s="16">
        <f>SUMIF('Grade 4 Boys'!G:G, 'Individual Points Summary'!A911, 'Grade 4 Boys'!F:F)</f>
        <v>11</v>
      </c>
      <c r="C911" s="26">
        <f t="shared" si="12"/>
        <v>3</v>
      </c>
      <c r="D911" s="26">
        <f>COUNTIF('Grade 4 Boys'!G:G, 'Individual Points Summary'!A911)</f>
        <v>3</v>
      </c>
    </row>
    <row r="912" spans="1:4" ht="15" x14ac:dyDescent="0.25">
      <c r="A912" s="65" t="s">
        <v>1120</v>
      </c>
      <c r="B912" s="16">
        <f>SUMIF('Grade 4 Boys'!G:G, 'Individual Points Summary'!A912, 'Grade 4 Boys'!F:F)</f>
        <v>12</v>
      </c>
      <c r="C912" s="26">
        <f t="shared" si="12"/>
        <v>4</v>
      </c>
      <c r="D912" s="26">
        <f>COUNTIF('Grade 4 Boys'!G:G, 'Individual Points Summary'!A912)</f>
        <v>3</v>
      </c>
    </row>
    <row r="913" spans="1:4" ht="15" x14ac:dyDescent="0.25">
      <c r="A913" s="65" t="s">
        <v>1192</v>
      </c>
      <c r="B913" s="16">
        <f>SUMIF('Grade 4 Boys'!G:G, 'Individual Points Summary'!A913, 'Grade 4 Boys'!F:F)</f>
        <v>16</v>
      </c>
      <c r="C913" s="26">
        <f t="shared" si="12"/>
        <v>5</v>
      </c>
      <c r="D913" s="26">
        <f>COUNTIF('Grade 4 Boys'!G:G, 'Individual Points Summary'!A913)</f>
        <v>3</v>
      </c>
    </row>
    <row r="914" spans="1:4" ht="15" x14ac:dyDescent="0.25">
      <c r="A914" s="65" t="s">
        <v>1111</v>
      </c>
      <c r="B914" s="16">
        <f>SUMIF('Grade 4 Boys'!G:G, 'Individual Points Summary'!A914, 'Grade 4 Boys'!F:F)</f>
        <v>17</v>
      </c>
      <c r="C914" s="26">
        <f t="shared" si="12"/>
        <v>6</v>
      </c>
      <c r="D914" s="26">
        <f>COUNTIF('Grade 4 Boys'!G:G, 'Individual Points Summary'!A914)</f>
        <v>3</v>
      </c>
    </row>
    <row r="915" spans="1:4" ht="15" x14ac:dyDescent="0.25">
      <c r="A915" s="65" t="s">
        <v>1121</v>
      </c>
      <c r="B915" s="16">
        <f>SUMIF('Grade 4 Boys'!G:G, 'Individual Points Summary'!A915, 'Grade 4 Boys'!F:F)</f>
        <v>24</v>
      </c>
      <c r="C915" s="26">
        <f t="shared" si="12"/>
        <v>7</v>
      </c>
      <c r="D915" s="26">
        <f>COUNTIF('Grade 4 Boys'!G:G, 'Individual Points Summary'!A915)</f>
        <v>3</v>
      </c>
    </row>
    <row r="916" spans="1:4" ht="15" x14ac:dyDescent="0.25">
      <c r="A916" s="65" t="s">
        <v>1180</v>
      </c>
      <c r="B916" s="16">
        <f>SUMIF('Grade 4 Boys'!G:G, 'Individual Points Summary'!A916, 'Grade 4 Boys'!F:F)</f>
        <v>41</v>
      </c>
      <c r="C916" s="26">
        <f t="shared" si="12"/>
        <v>8</v>
      </c>
      <c r="D916" s="26">
        <f>COUNTIF('Grade 4 Boys'!G:G, 'Individual Points Summary'!A916)</f>
        <v>3</v>
      </c>
    </row>
    <row r="917" spans="1:4" ht="15" x14ac:dyDescent="0.25">
      <c r="A917" s="65" t="s">
        <v>4148</v>
      </c>
      <c r="B917" s="16">
        <f>SUMIF('Grade 4 Boys'!G:G, 'Individual Points Summary'!A917, 'Grade 4 Boys'!F:F)</f>
        <v>43</v>
      </c>
      <c r="C917" s="26">
        <f t="shared" si="12"/>
        <v>9</v>
      </c>
      <c r="D917" s="26">
        <f>COUNTIF('Grade 4 Boys'!G:G, 'Individual Points Summary'!A917)</f>
        <v>3</v>
      </c>
    </row>
    <row r="918" spans="1:4" ht="15" x14ac:dyDescent="0.25">
      <c r="A918" s="65" t="s">
        <v>4340</v>
      </c>
      <c r="B918" s="16">
        <f>SUMIF('Grade 4 Boys'!G:G, 'Individual Points Summary'!A918, 'Grade 4 Boys'!F:F)</f>
        <v>50</v>
      </c>
      <c r="C918" s="26">
        <f t="shared" si="12"/>
        <v>10</v>
      </c>
      <c r="D918" s="26">
        <f>COUNTIF('Grade 4 Boys'!G:G, 'Individual Points Summary'!A918)</f>
        <v>3</v>
      </c>
    </row>
    <row r="919" spans="1:4" ht="15" hidden="1" x14ac:dyDescent="0.25">
      <c r="A919" s="65" t="s">
        <v>4300</v>
      </c>
      <c r="B919" s="16">
        <f>SUMIF('Grade 4 Boys'!G:G, 'Individual Points Summary'!A919, 'Grade 4 Boys'!F:F)</f>
        <v>54</v>
      </c>
      <c r="C919" s="26">
        <f t="shared" si="12"/>
        <v>11</v>
      </c>
      <c r="D919" s="26">
        <f>COUNTIF('Grade 4 Boys'!G:G, 'Individual Points Summary'!A919)</f>
        <v>3</v>
      </c>
    </row>
    <row r="920" spans="1:4" ht="15" hidden="1" x14ac:dyDescent="0.25">
      <c r="A920" s="65" t="s">
        <v>4284</v>
      </c>
      <c r="B920" s="16">
        <f>SUMIF('Grade 4 Boys'!G:G, 'Individual Points Summary'!A920, 'Grade 4 Boys'!F:F)</f>
        <v>55</v>
      </c>
      <c r="C920" s="26">
        <f t="shared" si="12"/>
        <v>12</v>
      </c>
      <c r="D920" s="26">
        <f>COUNTIF('Grade 4 Boys'!G:G, 'Individual Points Summary'!A920)</f>
        <v>3</v>
      </c>
    </row>
    <row r="921" spans="1:4" ht="15" hidden="1" x14ac:dyDescent="0.25">
      <c r="A921" s="65" t="s">
        <v>4199</v>
      </c>
      <c r="B921" s="16">
        <f>SUMIF('Grade 4 Boys'!G:G, 'Individual Points Summary'!A921, 'Grade 4 Boys'!F:F)</f>
        <v>57</v>
      </c>
      <c r="C921" s="26">
        <f t="shared" si="12"/>
        <v>13</v>
      </c>
      <c r="D921" s="26">
        <f>COUNTIF('Grade 4 Boys'!G:G, 'Individual Points Summary'!A921)</f>
        <v>3</v>
      </c>
    </row>
    <row r="922" spans="1:4" ht="15" hidden="1" x14ac:dyDescent="0.25">
      <c r="A922" s="65" t="s">
        <v>4348</v>
      </c>
      <c r="B922" s="16">
        <f>SUMIF('Grade 4 Boys'!G:G, 'Individual Points Summary'!A922, 'Grade 4 Boys'!F:F)</f>
        <v>61</v>
      </c>
      <c r="C922" s="26">
        <f t="shared" si="12"/>
        <v>14</v>
      </c>
      <c r="D922" s="26">
        <f>COUNTIF('Grade 4 Boys'!G:G, 'Individual Points Summary'!A922)</f>
        <v>3</v>
      </c>
    </row>
    <row r="923" spans="1:4" ht="15" hidden="1" x14ac:dyDescent="0.25">
      <c r="A923" s="65" t="s">
        <v>4304</v>
      </c>
      <c r="B923" s="16">
        <f>SUMIF('Grade 4 Boys'!G:G, 'Individual Points Summary'!A923, 'Grade 4 Boys'!F:F)</f>
        <v>63</v>
      </c>
      <c r="C923" s="26">
        <f t="shared" si="12"/>
        <v>15</v>
      </c>
      <c r="D923" s="26">
        <f>COUNTIF('Grade 4 Boys'!G:G, 'Individual Points Summary'!A923)</f>
        <v>3</v>
      </c>
    </row>
    <row r="924" spans="1:4" ht="15" hidden="1" x14ac:dyDescent="0.25">
      <c r="A924" s="65" t="s">
        <v>4400</v>
      </c>
      <c r="B924" s="16">
        <f>SUMIF('Grade 4 Boys'!G:G, 'Individual Points Summary'!A924, 'Grade 4 Boys'!F:F)</f>
        <v>63</v>
      </c>
      <c r="C924" s="26">
        <f t="shared" si="12"/>
        <v>15</v>
      </c>
      <c r="D924" s="26">
        <f>COUNTIF('Grade 4 Boys'!G:G, 'Individual Points Summary'!A924)</f>
        <v>3</v>
      </c>
    </row>
    <row r="925" spans="1:4" ht="15" hidden="1" x14ac:dyDescent="0.25">
      <c r="A925" s="65" t="s">
        <v>1159</v>
      </c>
      <c r="B925" s="16">
        <f>SUMIF('Grade 4 Boys'!G:G, 'Individual Points Summary'!A925, 'Grade 4 Boys'!F:F)</f>
        <v>68</v>
      </c>
      <c r="C925" s="26">
        <f t="shared" si="12"/>
        <v>17</v>
      </c>
      <c r="D925" s="26">
        <f>COUNTIF('Grade 4 Boys'!G:G, 'Individual Points Summary'!A925)</f>
        <v>3</v>
      </c>
    </row>
    <row r="926" spans="1:4" ht="15" hidden="1" x14ac:dyDescent="0.25">
      <c r="A926" s="65" t="s">
        <v>1152</v>
      </c>
      <c r="B926" s="16">
        <f>SUMIF('Grade 4 Boys'!G:G, 'Individual Points Summary'!A926, 'Grade 4 Boys'!F:F)</f>
        <v>70</v>
      </c>
      <c r="C926" s="26">
        <f t="shared" si="12"/>
        <v>18</v>
      </c>
      <c r="D926" s="26">
        <f>COUNTIF('Grade 4 Boys'!G:G, 'Individual Points Summary'!A926)</f>
        <v>3</v>
      </c>
    </row>
    <row r="927" spans="1:4" ht="15" hidden="1" x14ac:dyDescent="0.25">
      <c r="A927" s="65" t="s">
        <v>4237</v>
      </c>
      <c r="B927" s="16">
        <f>SUMIF('Grade 4 Boys'!G:G, 'Individual Points Summary'!A927, 'Grade 4 Boys'!F:F)</f>
        <v>74</v>
      </c>
      <c r="C927" s="26">
        <f t="shared" si="12"/>
        <v>19</v>
      </c>
      <c r="D927" s="26">
        <f>COUNTIF('Grade 4 Boys'!G:G, 'Individual Points Summary'!A927)</f>
        <v>3</v>
      </c>
    </row>
    <row r="928" spans="1:4" ht="15" hidden="1" x14ac:dyDescent="0.25">
      <c r="A928" s="65" t="s">
        <v>4283</v>
      </c>
      <c r="B928" s="16">
        <f>SUMIF('Grade 4 Boys'!G:G, 'Individual Points Summary'!A928, 'Grade 4 Boys'!F:F)</f>
        <v>74</v>
      </c>
      <c r="C928" s="26">
        <f t="shared" si="12"/>
        <v>19</v>
      </c>
      <c r="D928" s="26">
        <f>COUNTIF('Grade 4 Boys'!G:G, 'Individual Points Summary'!A928)</f>
        <v>3</v>
      </c>
    </row>
    <row r="929" spans="1:4" ht="15" hidden="1" x14ac:dyDescent="0.25">
      <c r="A929" s="65" t="s">
        <v>1157</v>
      </c>
      <c r="B929" s="16">
        <f>SUMIF('Grade 4 Boys'!G:G, 'Individual Points Summary'!A929, 'Grade 4 Boys'!F:F)</f>
        <v>88</v>
      </c>
      <c r="C929" s="26">
        <f t="shared" si="12"/>
        <v>21</v>
      </c>
      <c r="D929" s="26">
        <f>COUNTIF('Grade 4 Boys'!G:G, 'Individual Points Summary'!A929)</f>
        <v>3</v>
      </c>
    </row>
    <row r="930" spans="1:4" ht="15" hidden="1" x14ac:dyDescent="0.25">
      <c r="A930" s="65" t="s">
        <v>1191</v>
      </c>
      <c r="B930" s="16">
        <f>SUMIF('Grade 4 Boys'!G:G, 'Individual Points Summary'!A930, 'Grade 4 Boys'!F:F)</f>
        <v>89</v>
      </c>
      <c r="C930" s="26">
        <f t="shared" si="12"/>
        <v>22</v>
      </c>
      <c r="D930" s="26">
        <f>COUNTIF('Grade 4 Boys'!G:G, 'Individual Points Summary'!A930)</f>
        <v>3</v>
      </c>
    </row>
    <row r="931" spans="1:4" ht="15" hidden="1" x14ac:dyDescent="0.25">
      <c r="A931" s="65" t="s">
        <v>4210</v>
      </c>
      <c r="B931" s="16">
        <f>SUMIF('Grade 4 Boys'!G:G, 'Individual Points Summary'!A931, 'Grade 4 Boys'!F:F)</f>
        <v>91</v>
      </c>
      <c r="C931" s="26">
        <f t="shared" si="12"/>
        <v>23</v>
      </c>
      <c r="D931" s="26">
        <f>COUNTIF('Grade 4 Boys'!G:G, 'Individual Points Summary'!A931)</f>
        <v>3</v>
      </c>
    </row>
    <row r="932" spans="1:4" ht="15" hidden="1" x14ac:dyDescent="0.25">
      <c r="A932" s="65" t="s">
        <v>4399</v>
      </c>
      <c r="B932" s="16">
        <f>SUMIF('Grade 4 Boys'!G:G, 'Individual Points Summary'!A932, 'Grade 4 Boys'!F:F)</f>
        <v>91</v>
      </c>
      <c r="C932" s="26">
        <f t="shared" si="12"/>
        <v>23</v>
      </c>
      <c r="D932" s="26">
        <f>COUNTIF('Grade 4 Boys'!G:G, 'Individual Points Summary'!A932)</f>
        <v>3</v>
      </c>
    </row>
    <row r="933" spans="1:4" ht="15" hidden="1" x14ac:dyDescent="0.25">
      <c r="A933" s="65" t="s">
        <v>4145</v>
      </c>
      <c r="B933" s="16">
        <f>SUMIF('Grade 4 Boys'!G:G, 'Individual Points Summary'!A933, 'Grade 4 Boys'!F:F)</f>
        <v>101</v>
      </c>
      <c r="C933" s="26">
        <f t="shared" si="12"/>
        <v>25</v>
      </c>
      <c r="D933" s="26">
        <f>COUNTIF('Grade 4 Boys'!G:G, 'Individual Points Summary'!A933)</f>
        <v>3</v>
      </c>
    </row>
    <row r="934" spans="1:4" ht="15" hidden="1" x14ac:dyDescent="0.25">
      <c r="A934" s="65" t="s">
        <v>4371</v>
      </c>
      <c r="B934" s="16">
        <f>SUMIF('Grade 4 Boys'!G:G, 'Individual Points Summary'!A934, 'Grade 4 Boys'!F:F)</f>
        <v>103</v>
      </c>
      <c r="C934" s="26">
        <f t="shared" si="12"/>
        <v>26</v>
      </c>
      <c r="D934" s="26">
        <f>COUNTIF('Grade 4 Boys'!G:G, 'Individual Points Summary'!A934)</f>
        <v>3</v>
      </c>
    </row>
    <row r="935" spans="1:4" ht="15" hidden="1" x14ac:dyDescent="0.25">
      <c r="A935" s="65" t="s">
        <v>4253</v>
      </c>
      <c r="B935" s="16">
        <f>SUMIF('Grade 4 Boys'!G:G, 'Individual Points Summary'!A935, 'Grade 4 Boys'!F:F)</f>
        <v>104</v>
      </c>
      <c r="C935" s="26">
        <f t="shared" si="12"/>
        <v>27</v>
      </c>
      <c r="D935" s="26">
        <f>COUNTIF('Grade 4 Boys'!G:G, 'Individual Points Summary'!A935)</f>
        <v>3</v>
      </c>
    </row>
    <row r="936" spans="1:4" ht="15" hidden="1" x14ac:dyDescent="0.25">
      <c r="A936" s="65" t="s">
        <v>1126</v>
      </c>
      <c r="B936" s="16">
        <f>SUMIF('Grade 4 Boys'!G:G, 'Individual Points Summary'!A936, 'Grade 4 Boys'!F:F)</f>
        <v>111</v>
      </c>
      <c r="C936" s="26">
        <f t="shared" si="12"/>
        <v>28</v>
      </c>
      <c r="D936" s="26">
        <f>COUNTIF('Grade 4 Boys'!G:G, 'Individual Points Summary'!A936)</f>
        <v>3</v>
      </c>
    </row>
    <row r="937" spans="1:4" ht="15" hidden="1" x14ac:dyDescent="0.25">
      <c r="A937" s="65" t="s">
        <v>1139</v>
      </c>
      <c r="B937" s="16">
        <f>SUMIF('Grade 4 Boys'!G:G, 'Individual Points Summary'!A937, 'Grade 4 Boys'!F:F)</f>
        <v>117</v>
      </c>
      <c r="C937" s="26">
        <f t="shared" si="12"/>
        <v>29</v>
      </c>
      <c r="D937" s="26">
        <f>COUNTIF('Grade 4 Boys'!G:G, 'Individual Points Summary'!A937)</f>
        <v>3</v>
      </c>
    </row>
    <row r="938" spans="1:4" ht="15" hidden="1" x14ac:dyDescent="0.25">
      <c r="A938" s="65" t="s">
        <v>1116</v>
      </c>
      <c r="B938" s="16">
        <f>SUMIF('Grade 4 Boys'!G:G, 'Individual Points Summary'!A938, 'Grade 4 Boys'!F:F)</f>
        <v>125</v>
      </c>
      <c r="C938" s="26">
        <f t="shared" si="12"/>
        <v>30</v>
      </c>
      <c r="D938" s="26">
        <f>COUNTIF('Grade 4 Boys'!G:G, 'Individual Points Summary'!A938)</f>
        <v>3</v>
      </c>
    </row>
    <row r="939" spans="1:4" ht="15" hidden="1" x14ac:dyDescent="0.25">
      <c r="A939" s="65" t="s">
        <v>4296</v>
      </c>
      <c r="B939" s="16">
        <f>SUMIF('Grade 4 Boys'!G:G, 'Individual Points Summary'!A939, 'Grade 4 Boys'!F:F)</f>
        <v>132</v>
      </c>
      <c r="C939" s="26">
        <f t="shared" si="12"/>
        <v>31</v>
      </c>
      <c r="D939" s="26">
        <f>COUNTIF('Grade 4 Boys'!G:G, 'Individual Points Summary'!A939)</f>
        <v>3</v>
      </c>
    </row>
    <row r="940" spans="1:4" ht="15" hidden="1" x14ac:dyDescent="0.25">
      <c r="A940" s="65" t="s">
        <v>4361</v>
      </c>
      <c r="B940" s="16">
        <f>SUMIF('Grade 4 Boys'!G:G, 'Individual Points Summary'!A940, 'Grade 4 Boys'!F:F)</f>
        <v>134</v>
      </c>
      <c r="C940" s="26">
        <f t="shared" si="12"/>
        <v>32</v>
      </c>
      <c r="D940" s="26">
        <f>COUNTIF('Grade 4 Boys'!G:G, 'Individual Points Summary'!A940)</f>
        <v>3</v>
      </c>
    </row>
    <row r="941" spans="1:4" ht="15" hidden="1" x14ac:dyDescent="0.25">
      <c r="A941" s="65" t="s">
        <v>4158</v>
      </c>
      <c r="B941" s="16">
        <f>SUMIF('Grade 4 Boys'!G:G, 'Individual Points Summary'!A941, 'Grade 4 Boys'!F:F)</f>
        <v>137</v>
      </c>
      <c r="C941" s="26">
        <f t="shared" si="12"/>
        <v>33</v>
      </c>
      <c r="D941" s="26">
        <f>COUNTIF('Grade 4 Boys'!G:G, 'Individual Points Summary'!A941)</f>
        <v>3</v>
      </c>
    </row>
    <row r="942" spans="1:4" ht="15" hidden="1" x14ac:dyDescent="0.25">
      <c r="A942" s="65" t="s">
        <v>4255</v>
      </c>
      <c r="B942" s="16">
        <f>SUMIF('Grade 4 Boys'!G:G, 'Individual Points Summary'!A942, 'Grade 4 Boys'!F:F)</f>
        <v>137</v>
      </c>
      <c r="C942" s="26">
        <f t="shared" si="12"/>
        <v>33</v>
      </c>
      <c r="D942" s="26">
        <f>COUNTIF('Grade 4 Boys'!G:G, 'Individual Points Summary'!A942)</f>
        <v>3</v>
      </c>
    </row>
    <row r="943" spans="1:4" ht="15" hidden="1" x14ac:dyDescent="0.25">
      <c r="A943" s="65" t="s">
        <v>4405</v>
      </c>
      <c r="B943" s="16">
        <f>SUMIF('Grade 4 Boys'!G:G, 'Individual Points Summary'!A943, 'Grade 4 Boys'!F:F)</f>
        <v>141</v>
      </c>
      <c r="C943" s="26">
        <f t="shared" si="12"/>
        <v>35</v>
      </c>
      <c r="D943" s="26">
        <f>COUNTIF('Grade 4 Boys'!G:G, 'Individual Points Summary'!A943)</f>
        <v>3</v>
      </c>
    </row>
    <row r="944" spans="1:4" ht="15" hidden="1" x14ac:dyDescent="0.25">
      <c r="A944" s="65" t="s">
        <v>4359</v>
      </c>
      <c r="B944" s="16">
        <f>SUMIF('Grade 4 Boys'!G:G, 'Individual Points Summary'!A944, 'Grade 4 Boys'!F:F)</f>
        <v>162</v>
      </c>
      <c r="C944" s="26">
        <f t="shared" si="12"/>
        <v>36</v>
      </c>
      <c r="D944" s="26">
        <f>COUNTIF('Grade 4 Boys'!G:G, 'Individual Points Summary'!A944)</f>
        <v>3</v>
      </c>
    </row>
    <row r="945" spans="1:4" ht="15" hidden="1" x14ac:dyDescent="0.25">
      <c r="A945" s="65" t="s">
        <v>4149</v>
      </c>
      <c r="B945" s="16">
        <f>SUMIF('Grade 4 Boys'!G:G, 'Individual Points Summary'!A945, 'Grade 4 Boys'!F:F)</f>
        <v>163</v>
      </c>
      <c r="C945" s="26">
        <f t="shared" si="12"/>
        <v>37</v>
      </c>
      <c r="D945" s="26">
        <f>COUNTIF('Grade 4 Boys'!G:G, 'Individual Points Summary'!A945)</f>
        <v>3</v>
      </c>
    </row>
    <row r="946" spans="1:4" ht="15" hidden="1" x14ac:dyDescent="0.25">
      <c r="A946" s="65" t="s">
        <v>1124</v>
      </c>
      <c r="B946" s="16">
        <f>SUMIF('Grade 4 Boys'!G:G, 'Individual Points Summary'!A946, 'Grade 4 Boys'!F:F)</f>
        <v>166</v>
      </c>
      <c r="C946" s="26">
        <f t="shared" si="12"/>
        <v>38</v>
      </c>
      <c r="D946" s="26">
        <f>COUNTIF('Grade 4 Boys'!G:G, 'Individual Points Summary'!A946)</f>
        <v>3</v>
      </c>
    </row>
    <row r="947" spans="1:4" ht="15" hidden="1" x14ac:dyDescent="0.25">
      <c r="A947" s="65" t="s">
        <v>1110</v>
      </c>
      <c r="B947" s="16">
        <f>SUMIF('Grade 4 Boys'!G:G, 'Individual Points Summary'!A947, 'Grade 4 Boys'!F:F)</f>
        <v>169</v>
      </c>
      <c r="C947" s="26">
        <f t="shared" si="12"/>
        <v>39</v>
      </c>
      <c r="D947" s="26">
        <f>COUNTIF('Grade 4 Boys'!G:G, 'Individual Points Summary'!A947)</f>
        <v>3</v>
      </c>
    </row>
    <row r="948" spans="1:4" ht="15" hidden="1" x14ac:dyDescent="0.25">
      <c r="A948" s="65" t="s">
        <v>1149</v>
      </c>
      <c r="B948" s="16">
        <f>SUMIF('Grade 4 Boys'!G:G, 'Individual Points Summary'!A948, 'Grade 4 Boys'!F:F)</f>
        <v>171</v>
      </c>
      <c r="C948" s="26">
        <f t="shared" si="12"/>
        <v>40</v>
      </c>
      <c r="D948" s="26">
        <f>COUNTIF('Grade 4 Boys'!G:G, 'Individual Points Summary'!A948)</f>
        <v>3</v>
      </c>
    </row>
    <row r="949" spans="1:4" ht="15" hidden="1" x14ac:dyDescent="0.25">
      <c r="A949" s="65" t="s">
        <v>4408</v>
      </c>
      <c r="B949" s="16">
        <f>SUMIF('Grade 4 Boys'!G:G, 'Individual Points Summary'!A949, 'Grade 4 Boys'!F:F)</f>
        <v>171</v>
      </c>
      <c r="C949" s="26">
        <f t="shared" si="12"/>
        <v>40</v>
      </c>
      <c r="D949" s="26">
        <f>COUNTIF('Grade 4 Boys'!G:G, 'Individual Points Summary'!A949)</f>
        <v>3</v>
      </c>
    </row>
    <row r="950" spans="1:4" ht="15" hidden="1" x14ac:dyDescent="0.25">
      <c r="A950" s="65" t="s">
        <v>1154</v>
      </c>
      <c r="B950" s="16">
        <f>SUMIF('Grade 4 Boys'!G:G, 'Individual Points Summary'!A950, 'Grade 4 Boys'!F:F)</f>
        <v>183</v>
      </c>
      <c r="C950" s="26">
        <f t="shared" si="12"/>
        <v>42</v>
      </c>
      <c r="D950" s="26">
        <f>COUNTIF('Grade 4 Boys'!G:G, 'Individual Points Summary'!A950)</f>
        <v>3</v>
      </c>
    </row>
    <row r="951" spans="1:4" ht="15" hidden="1" x14ac:dyDescent="0.25">
      <c r="A951" s="65" t="s">
        <v>4111</v>
      </c>
      <c r="B951" s="16">
        <f>SUMIF('Grade 4 Boys'!G:G, 'Individual Points Summary'!A951, 'Grade 4 Boys'!F:F)</f>
        <v>186</v>
      </c>
      <c r="C951" s="26">
        <f t="shared" si="12"/>
        <v>43</v>
      </c>
      <c r="D951" s="26">
        <f>COUNTIF('Grade 4 Boys'!G:G, 'Individual Points Summary'!A951)</f>
        <v>3</v>
      </c>
    </row>
    <row r="952" spans="1:4" ht="15" hidden="1" x14ac:dyDescent="0.25">
      <c r="A952" s="65" t="s">
        <v>4189</v>
      </c>
      <c r="B952" s="16">
        <f>SUMIF('Grade 4 Boys'!G:G, 'Individual Points Summary'!A952, 'Grade 4 Boys'!F:F)</f>
        <v>186</v>
      </c>
      <c r="C952" s="26">
        <f t="shared" si="12"/>
        <v>43</v>
      </c>
      <c r="D952" s="26">
        <f>COUNTIF('Grade 4 Boys'!G:G, 'Individual Points Summary'!A952)</f>
        <v>3</v>
      </c>
    </row>
    <row r="953" spans="1:4" ht="15" hidden="1" x14ac:dyDescent="0.25">
      <c r="A953" s="65" t="s">
        <v>1114</v>
      </c>
      <c r="B953" s="16">
        <f>SUMIF('Grade 4 Boys'!G:G, 'Individual Points Summary'!A953, 'Grade 4 Boys'!F:F)</f>
        <v>187</v>
      </c>
      <c r="C953" s="26">
        <f t="shared" si="12"/>
        <v>45</v>
      </c>
      <c r="D953" s="26">
        <f>COUNTIF('Grade 4 Boys'!G:G, 'Individual Points Summary'!A953)</f>
        <v>3</v>
      </c>
    </row>
    <row r="954" spans="1:4" ht="15" hidden="1" x14ac:dyDescent="0.25">
      <c r="A954" s="65" t="s">
        <v>4175</v>
      </c>
      <c r="B954" s="16">
        <f>SUMIF('Grade 4 Boys'!G:G, 'Individual Points Summary'!A954, 'Grade 4 Boys'!F:F)</f>
        <v>196</v>
      </c>
      <c r="C954" s="26">
        <f t="shared" si="12"/>
        <v>46</v>
      </c>
      <c r="D954" s="26">
        <f>COUNTIF('Grade 4 Boys'!G:G, 'Individual Points Summary'!A954)</f>
        <v>3</v>
      </c>
    </row>
    <row r="955" spans="1:4" ht="15" hidden="1" x14ac:dyDescent="0.25">
      <c r="A955" s="65" t="s">
        <v>1143</v>
      </c>
      <c r="B955" s="16">
        <f>SUMIF('Grade 4 Boys'!G:G, 'Individual Points Summary'!A955, 'Grade 4 Boys'!F:F)</f>
        <v>201</v>
      </c>
      <c r="C955" s="26">
        <f t="shared" si="12"/>
        <v>47</v>
      </c>
      <c r="D955" s="26">
        <f>COUNTIF('Grade 4 Boys'!G:G, 'Individual Points Summary'!A955)</f>
        <v>3</v>
      </c>
    </row>
    <row r="956" spans="1:4" ht="15" hidden="1" x14ac:dyDescent="0.25">
      <c r="A956" s="65" t="s">
        <v>4165</v>
      </c>
      <c r="B956" s="16">
        <f>SUMIF('Grade 4 Boys'!G:G, 'Individual Points Summary'!A956, 'Grade 4 Boys'!F:F)</f>
        <v>210</v>
      </c>
      <c r="C956" s="26">
        <f t="shared" si="12"/>
        <v>48</v>
      </c>
      <c r="D956" s="26">
        <f>COUNTIF('Grade 4 Boys'!G:G, 'Individual Points Summary'!A956)</f>
        <v>3</v>
      </c>
    </row>
    <row r="957" spans="1:4" ht="15" hidden="1" x14ac:dyDescent="0.25">
      <c r="A957" s="65" t="s">
        <v>4368</v>
      </c>
      <c r="B957" s="16">
        <f>SUMIF('Grade 4 Boys'!G:G, 'Individual Points Summary'!A957, 'Grade 4 Boys'!F:F)</f>
        <v>215</v>
      </c>
      <c r="C957" s="26">
        <f t="shared" si="12"/>
        <v>49</v>
      </c>
      <c r="D957" s="26">
        <f>COUNTIF('Grade 4 Boys'!G:G, 'Individual Points Summary'!A957)</f>
        <v>3</v>
      </c>
    </row>
    <row r="958" spans="1:4" ht="15" hidden="1" x14ac:dyDescent="0.25">
      <c r="A958" s="65" t="s">
        <v>4125</v>
      </c>
      <c r="B958" s="16">
        <f>SUMIF('Grade 4 Boys'!G:G, 'Individual Points Summary'!A958, 'Grade 4 Boys'!F:F)</f>
        <v>220</v>
      </c>
      <c r="C958" s="26">
        <f t="shared" si="12"/>
        <v>50</v>
      </c>
      <c r="D958" s="26">
        <f>COUNTIF('Grade 4 Boys'!G:G, 'Individual Points Summary'!A958)</f>
        <v>3</v>
      </c>
    </row>
    <row r="959" spans="1:4" ht="15" hidden="1" x14ac:dyDescent="0.25">
      <c r="A959" s="65" t="s">
        <v>4137</v>
      </c>
      <c r="B959" s="16">
        <f>SUMIF('Grade 4 Boys'!G:G, 'Individual Points Summary'!A959, 'Grade 4 Boys'!F:F)</f>
        <v>234</v>
      </c>
      <c r="C959" s="26">
        <f t="shared" si="12"/>
        <v>51</v>
      </c>
      <c r="D959" s="26">
        <f>COUNTIF('Grade 4 Boys'!G:G, 'Individual Points Summary'!A959)</f>
        <v>3</v>
      </c>
    </row>
    <row r="960" spans="1:4" ht="15" hidden="1" x14ac:dyDescent="0.25">
      <c r="A960" s="65" t="s">
        <v>1113</v>
      </c>
      <c r="B960" s="16">
        <f>SUMIF('Grade 4 Boys'!G:G, 'Individual Points Summary'!A960, 'Grade 4 Boys'!F:F)</f>
        <v>237</v>
      </c>
      <c r="C960" s="26">
        <f t="shared" si="12"/>
        <v>52</v>
      </c>
      <c r="D960" s="26">
        <f>COUNTIF('Grade 4 Boys'!G:G, 'Individual Points Summary'!A960)</f>
        <v>3</v>
      </c>
    </row>
    <row r="961" spans="1:4" ht="15" hidden="1" x14ac:dyDescent="0.25">
      <c r="A961" s="65" t="s">
        <v>4162</v>
      </c>
      <c r="B961" s="16">
        <f>SUMIF('Grade 4 Boys'!G:G, 'Individual Points Summary'!A961, 'Grade 4 Boys'!F:F)</f>
        <v>243</v>
      </c>
      <c r="C961" s="26">
        <f t="shared" si="12"/>
        <v>53</v>
      </c>
      <c r="D961" s="26">
        <f>COUNTIF('Grade 4 Boys'!G:G, 'Individual Points Summary'!A961)</f>
        <v>3</v>
      </c>
    </row>
    <row r="962" spans="1:4" ht="15" hidden="1" x14ac:dyDescent="0.25">
      <c r="A962" s="65" t="s">
        <v>4276</v>
      </c>
      <c r="B962" s="16">
        <f>SUMIF('Grade 4 Boys'!G:G, 'Individual Points Summary'!A962, 'Grade 4 Boys'!F:F)</f>
        <v>247</v>
      </c>
      <c r="C962" s="26">
        <f t="shared" si="12"/>
        <v>54</v>
      </c>
      <c r="D962" s="26">
        <f>COUNTIF('Grade 4 Boys'!G:G, 'Individual Points Summary'!A962)</f>
        <v>3</v>
      </c>
    </row>
    <row r="963" spans="1:4" ht="15" hidden="1" x14ac:dyDescent="0.25">
      <c r="A963" s="65" t="s">
        <v>4134</v>
      </c>
      <c r="B963" s="16">
        <f>SUMIF('Grade 4 Boys'!G:G, 'Individual Points Summary'!A963, 'Grade 4 Boys'!F:F)</f>
        <v>256</v>
      </c>
      <c r="C963" s="26">
        <f t="shared" si="12"/>
        <v>55</v>
      </c>
      <c r="D963" s="26">
        <f>COUNTIF('Grade 4 Boys'!G:G, 'Individual Points Summary'!A963)</f>
        <v>3</v>
      </c>
    </row>
    <row r="964" spans="1:4" ht="15" hidden="1" x14ac:dyDescent="0.25">
      <c r="A964" s="65" t="s">
        <v>1117</v>
      </c>
      <c r="B964" s="16">
        <f>SUMIF('Grade 4 Boys'!G:G, 'Individual Points Summary'!A964, 'Grade 4 Boys'!F:F)</f>
        <v>263</v>
      </c>
      <c r="C964" s="26">
        <f t="shared" si="12"/>
        <v>56</v>
      </c>
      <c r="D964" s="26">
        <f>COUNTIF('Grade 4 Boys'!G:G, 'Individual Points Summary'!A964)</f>
        <v>3</v>
      </c>
    </row>
    <row r="965" spans="1:4" ht="15" hidden="1" x14ac:dyDescent="0.25">
      <c r="A965" s="65" t="s">
        <v>4249</v>
      </c>
      <c r="B965" s="16">
        <f>SUMIF('Grade 4 Boys'!G:G, 'Individual Points Summary'!A965, 'Grade 4 Boys'!F:F)</f>
        <v>267</v>
      </c>
      <c r="C965" s="26">
        <f t="shared" si="12"/>
        <v>57</v>
      </c>
      <c r="D965" s="26">
        <f>COUNTIF('Grade 4 Boys'!G:G, 'Individual Points Summary'!A965)</f>
        <v>3</v>
      </c>
    </row>
    <row r="966" spans="1:4" ht="15" hidden="1" x14ac:dyDescent="0.25">
      <c r="A966" s="65" t="s">
        <v>1141</v>
      </c>
      <c r="B966" s="16">
        <f>SUMIF('Grade 4 Boys'!G:G, 'Individual Points Summary'!A966, 'Grade 4 Boys'!F:F)</f>
        <v>275</v>
      </c>
      <c r="C966" s="26">
        <f t="shared" si="12"/>
        <v>58</v>
      </c>
      <c r="D966" s="26">
        <f>COUNTIF('Grade 4 Boys'!G:G, 'Individual Points Summary'!A966)</f>
        <v>3</v>
      </c>
    </row>
    <row r="967" spans="1:4" ht="15" hidden="1" x14ac:dyDescent="0.25">
      <c r="A967" s="65" t="s">
        <v>1148</v>
      </c>
      <c r="B967" s="16">
        <f>SUMIF('Grade 4 Boys'!G:G, 'Individual Points Summary'!A967, 'Grade 4 Boys'!F:F)</f>
        <v>278</v>
      </c>
      <c r="C967" s="26">
        <f t="shared" si="12"/>
        <v>59</v>
      </c>
      <c r="D967" s="26">
        <f>COUNTIF('Grade 4 Boys'!G:G, 'Individual Points Summary'!A967)</f>
        <v>3</v>
      </c>
    </row>
    <row r="968" spans="1:4" ht="15" hidden="1" x14ac:dyDescent="0.25">
      <c r="A968" s="65" t="s">
        <v>4124</v>
      </c>
      <c r="B968" s="16">
        <f>SUMIF('Grade 4 Boys'!G:G, 'Individual Points Summary'!A968, 'Grade 4 Boys'!F:F)</f>
        <v>279</v>
      </c>
      <c r="C968" s="26">
        <f t="shared" si="12"/>
        <v>60</v>
      </c>
      <c r="D968" s="26">
        <f>COUNTIF('Grade 4 Boys'!G:G, 'Individual Points Summary'!A968)</f>
        <v>3</v>
      </c>
    </row>
    <row r="969" spans="1:4" ht="15" hidden="1" x14ac:dyDescent="0.25">
      <c r="A969" s="65" t="s">
        <v>4219</v>
      </c>
      <c r="B969" s="16">
        <f>SUMIF('Grade 4 Boys'!G:G, 'Individual Points Summary'!A969, 'Grade 4 Boys'!F:F)</f>
        <v>286</v>
      </c>
      <c r="C969" s="26">
        <f t="shared" si="12"/>
        <v>61</v>
      </c>
      <c r="D969" s="26">
        <f>COUNTIF('Grade 4 Boys'!G:G, 'Individual Points Summary'!A969)</f>
        <v>3</v>
      </c>
    </row>
    <row r="970" spans="1:4" ht="15" hidden="1" x14ac:dyDescent="0.25">
      <c r="A970" s="65" t="s">
        <v>4155</v>
      </c>
      <c r="B970" s="16">
        <f>SUMIF('Grade 4 Boys'!G:G, 'Individual Points Summary'!A970, 'Grade 4 Boys'!F:F)</f>
        <v>287</v>
      </c>
      <c r="C970" s="26">
        <f t="shared" si="12"/>
        <v>62</v>
      </c>
      <c r="D970" s="26">
        <f>COUNTIF('Grade 4 Boys'!G:G, 'Individual Points Summary'!A970)</f>
        <v>3</v>
      </c>
    </row>
    <row r="971" spans="1:4" ht="15" hidden="1" x14ac:dyDescent="0.25">
      <c r="A971" s="65" t="s">
        <v>4270</v>
      </c>
      <c r="B971" s="16">
        <f>SUMIF('Grade 4 Boys'!G:G, 'Individual Points Summary'!A971, 'Grade 4 Boys'!F:F)</f>
        <v>289</v>
      </c>
      <c r="C971" s="26">
        <f t="shared" si="12"/>
        <v>63</v>
      </c>
      <c r="D971" s="26">
        <f>COUNTIF('Grade 4 Boys'!G:G, 'Individual Points Summary'!A971)</f>
        <v>3</v>
      </c>
    </row>
    <row r="972" spans="1:4" ht="15" hidden="1" x14ac:dyDescent="0.25">
      <c r="A972" s="65" t="s">
        <v>4101</v>
      </c>
      <c r="B972" s="16">
        <f>SUMIF('Grade 4 Boys'!G:G, 'Individual Points Summary'!A972, 'Grade 4 Boys'!F:F)</f>
        <v>291</v>
      </c>
      <c r="C972" s="26">
        <f t="shared" si="12"/>
        <v>64</v>
      </c>
      <c r="D972" s="26">
        <f>COUNTIF('Grade 4 Boys'!G:G, 'Individual Points Summary'!A972)</f>
        <v>3</v>
      </c>
    </row>
    <row r="973" spans="1:4" ht="15" hidden="1" x14ac:dyDescent="0.25">
      <c r="A973" s="65" t="s">
        <v>1188</v>
      </c>
      <c r="B973" s="16">
        <f>SUMIF('Grade 4 Boys'!G:G, 'Individual Points Summary'!A973, 'Grade 4 Boys'!F:F)</f>
        <v>296</v>
      </c>
      <c r="C973" s="26">
        <f t="shared" ref="C973:C1036" si="13">IF(D973 =E$2, RANK(B973, B$909:B$1062, 1), "")</f>
        <v>65</v>
      </c>
      <c r="D973" s="26">
        <f>COUNTIF('Grade 4 Boys'!G:G, 'Individual Points Summary'!A973)</f>
        <v>3</v>
      </c>
    </row>
    <row r="974" spans="1:4" ht="15" hidden="1" x14ac:dyDescent="0.25">
      <c r="A974" s="65" t="s">
        <v>4266</v>
      </c>
      <c r="B974" s="16">
        <f>SUMIF('Grade 4 Boys'!G:G, 'Individual Points Summary'!A974, 'Grade 4 Boys'!F:F)</f>
        <v>298</v>
      </c>
      <c r="C974" s="26">
        <f t="shared" si="13"/>
        <v>66</v>
      </c>
      <c r="D974" s="26">
        <f>COUNTIF('Grade 4 Boys'!G:G, 'Individual Points Summary'!A974)</f>
        <v>3</v>
      </c>
    </row>
    <row r="975" spans="1:4" ht="15" hidden="1" x14ac:dyDescent="0.25">
      <c r="A975" s="65" t="s">
        <v>1127</v>
      </c>
      <c r="B975" s="16">
        <f>SUMIF('Grade 4 Boys'!G:G, 'Individual Points Summary'!A975, 'Grade 4 Boys'!F:F)</f>
        <v>304</v>
      </c>
      <c r="C975" s="26">
        <f t="shared" si="13"/>
        <v>67</v>
      </c>
      <c r="D975" s="26">
        <f>COUNTIF('Grade 4 Boys'!G:G, 'Individual Points Summary'!A975)</f>
        <v>3</v>
      </c>
    </row>
    <row r="976" spans="1:4" ht="15" hidden="1" x14ac:dyDescent="0.25">
      <c r="A976" s="65" t="s">
        <v>4234</v>
      </c>
      <c r="B976" s="16">
        <f>SUMIF('Grade 4 Boys'!G:G, 'Individual Points Summary'!A976, 'Grade 4 Boys'!F:F)</f>
        <v>305</v>
      </c>
      <c r="C976" s="26">
        <f t="shared" si="13"/>
        <v>68</v>
      </c>
      <c r="D976" s="26">
        <f>COUNTIF('Grade 4 Boys'!G:G, 'Individual Points Summary'!A976)</f>
        <v>3</v>
      </c>
    </row>
    <row r="977" spans="1:4" ht="15" hidden="1" x14ac:dyDescent="0.25">
      <c r="A977" s="65" t="s">
        <v>4166</v>
      </c>
      <c r="B977" s="16">
        <f>SUMIF('Grade 4 Boys'!G:G, 'Individual Points Summary'!A977, 'Grade 4 Boys'!F:F)</f>
        <v>309</v>
      </c>
      <c r="C977" s="26">
        <f t="shared" si="13"/>
        <v>69</v>
      </c>
      <c r="D977" s="26">
        <f>COUNTIF('Grade 4 Boys'!G:G, 'Individual Points Summary'!A977)</f>
        <v>3</v>
      </c>
    </row>
    <row r="978" spans="1:4" ht="15" hidden="1" x14ac:dyDescent="0.25">
      <c r="A978" s="65" t="s">
        <v>329</v>
      </c>
      <c r="B978" s="16">
        <f>SUMIF('Grade 4 Boys'!G:G, 'Individual Points Summary'!A978, 'Grade 4 Boys'!F:F)</f>
        <v>309</v>
      </c>
      <c r="C978" s="26">
        <f t="shared" si="13"/>
        <v>69</v>
      </c>
      <c r="D978" s="26">
        <f>COUNTIF('Grade 4 Boys'!G:G, 'Individual Points Summary'!A978)</f>
        <v>3</v>
      </c>
    </row>
    <row r="979" spans="1:4" ht="15" hidden="1" x14ac:dyDescent="0.25">
      <c r="A979" s="65" t="s">
        <v>4257</v>
      </c>
      <c r="B979" s="16">
        <f>SUMIF('Grade 4 Boys'!G:G, 'Individual Points Summary'!A979, 'Grade 4 Boys'!F:F)</f>
        <v>309</v>
      </c>
      <c r="C979" s="26">
        <f t="shared" si="13"/>
        <v>69</v>
      </c>
      <c r="D979" s="26">
        <f>COUNTIF('Grade 4 Boys'!G:G, 'Individual Points Summary'!A979)</f>
        <v>3</v>
      </c>
    </row>
    <row r="980" spans="1:4" ht="15" hidden="1" x14ac:dyDescent="0.25">
      <c r="A980" s="65" t="s">
        <v>4168</v>
      </c>
      <c r="B980" s="16">
        <f>SUMIF('Grade 4 Boys'!G:G, 'Individual Points Summary'!A980, 'Grade 4 Boys'!F:F)</f>
        <v>324</v>
      </c>
      <c r="C980" s="26">
        <f t="shared" si="13"/>
        <v>72</v>
      </c>
      <c r="D980" s="26">
        <f>COUNTIF('Grade 4 Boys'!G:G, 'Individual Points Summary'!A980)</f>
        <v>3</v>
      </c>
    </row>
    <row r="981" spans="1:4" ht="15" hidden="1" x14ac:dyDescent="0.25">
      <c r="A981" s="65" t="s">
        <v>4355</v>
      </c>
      <c r="B981" s="16">
        <f>SUMIF('Grade 4 Boys'!G:G, 'Individual Points Summary'!A981, 'Grade 4 Boys'!F:F)</f>
        <v>325</v>
      </c>
      <c r="C981" s="26">
        <f t="shared" si="13"/>
        <v>73</v>
      </c>
      <c r="D981" s="26">
        <f>COUNTIF('Grade 4 Boys'!G:G, 'Individual Points Summary'!A981)</f>
        <v>3</v>
      </c>
    </row>
    <row r="982" spans="1:4" ht="15" hidden="1" x14ac:dyDescent="0.25">
      <c r="A982" s="65" t="s">
        <v>4131</v>
      </c>
      <c r="B982" s="16">
        <f>SUMIF('Grade 4 Boys'!G:G, 'Individual Points Summary'!A982, 'Grade 4 Boys'!F:F)</f>
        <v>331</v>
      </c>
      <c r="C982" s="26">
        <f t="shared" si="13"/>
        <v>74</v>
      </c>
      <c r="D982" s="26">
        <f>COUNTIF('Grade 4 Boys'!G:G, 'Individual Points Summary'!A982)</f>
        <v>3</v>
      </c>
    </row>
    <row r="983" spans="1:4" ht="15" hidden="1" x14ac:dyDescent="0.25">
      <c r="A983" s="65" t="s">
        <v>4215</v>
      </c>
      <c r="B983" s="16">
        <f>SUMIF('Grade 4 Boys'!G:G, 'Individual Points Summary'!A983, 'Grade 4 Boys'!F:F)</f>
        <v>332</v>
      </c>
      <c r="C983" s="26">
        <f t="shared" si="13"/>
        <v>75</v>
      </c>
      <c r="D983" s="26">
        <f>COUNTIF('Grade 4 Boys'!G:G, 'Individual Points Summary'!A983)</f>
        <v>3</v>
      </c>
    </row>
    <row r="984" spans="1:4" ht="15" hidden="1" x14ac:dyDescent="0.25">
      <c r="A984" s="65" t="s">
        <v>4169</v>
      </c>
      <c r="B984" s="16">
        <f>SUMIF('Grade 4 Boys'!G:G, 'Individual Points Summary'!A984, 'Grade 4 Boys'!F:F)</f>
        <v>346</v>
      </c>
      <c r="C984" s="26">
        <f t="shared" si="13"/>
        <v>76</v>
      </c>
      <c r="D984" s="26">
        <f>COUNTIF('Grade 4 Boys'!G:G, 'Individual Points Summary'!A984)</f>
        <v>3</v>
      </c>
    </row>
    <row r="985" spans="1:4" ht="15" hidden="1" x14ac:dyDescent="0.25">
      <c r="A985" s="65" t="s">
        <v>4295</v>
      </c>
      <c r="B985" s="16">
        <f>SUMIF('Grade 4 Boys'!G:G, 'Individual Points Summary'!A985, 'Grade 4 Boys'!F:F)</f>
        <v>347</v>
      </c>
      <c r="C985" s="26">
        <f t="shared" si="13"/>
        <v>77</v>
      </c>
      <c r="D985" s="26">
        <f>COUNTIF('Grade 4 Boys'!G:G, 'Individual Points Summary'!A985)</f>
        <v>3</v>
      </c>
    </row>
    <row r="986" spans="1:4" ht="15" hidden="1" x14ac:dyDescent="0.25">
      <c r="A986" s="65" t="s">
        <v>4365</v>
      </c>
      <c r="B986" s="16">
        <f>SUMIF('Grade 4 Boys'!G:G, 'Individual Points Summary'!A986, 'Grade 4 Boys'!F:F)</f>
        <v>360</v>
      </c>
      <c r="C986" s="26">
        <f t="shared" si="13"/>
        <v>78</v>
      </c>
      <c r="D986" s="26">
        <f>COUNTIF('Grade 4 Boys'!G:G, 'Individual Points Summary'!A986)</f>
        <v>3</v>
      </c>
    </row>
    <row r="987" spans="1:4" ht="15" hidden="1" x14ac:dyDescent="0.25">
      <c r="A987" s="65" t="s">
        <v>4250</v>
      </c>
      <c r="B987" s="16">
        <f>SUMIF('Grade 4 Boys'!G:G, 'Individual Points Summary'!A987, 'Grade 4 Boys'!F:F)</f>
        <v>367</v>
      </c>
      <c r="C987" s="26">
        <f t="shared" si="13"/>
        <v>79</v>
      </c>
      <c r="D987" s="26">
        <f>COUNTIF('Grade 4 Boys'!G:G, 'Individual Points Summary'!A987)</f>
        <v>3</v>
      </c>
    </row>
    <row r="988" spans="1:4" ht="15" hidden="1" x14ac:dyDescent="0.25">
      <c r="A988" s="65" t="s">
        <v>4147</v>
      </c>
      <c r="B988" s="16">
        <f>SUMIF('Grade 4 Boys'!G:G, 'Individual Points Summary'!A988, 'Grade 4 Boys'!F:F)</f>
        <v>368</v>
      </c>
      <c r="C988" s="26">
        <f t="shared" si="13"/>
        <v>80</v>
      </c>
      <c r="D988" s="26">
        <f>COUNTIF('Grade 4 Boys'!G:G, 'Individual Points Summary'!A988)</f>
        <v>3</v>
      </c>
    </row>
    <row r="989" spans="1:4" ht="15" hidden="1" x14ac:dyDescent="0.25">
      <c r="A989" s="65" t="s">
        <v>4310</v>
      </c>
      <c r="B989" s="16">
        <f>SUMIF('Grade 4 Boys'!G:G, 'Individual Points Summary'!A989, 'Grade 4 Boys'!F:F)</f>
        <v>381</v>
      </c>
      <c r="C989" s="26">
        <f t="shared" si="13"/>
        <v>81</v>
      </c>
      <c r="D989" s="26">
        <f>COUNTIF('Grade 4 Boys'!G:G, 'Individual Points Summary'!A989)</f>
        <v>3</v>
      </c>
    </row>
    <row r="990" spans="1:4" ht="15" hidden="1" x14ac:dyDescent="0.25">
      <c r="A990" s="65" t="s">
        <v>4144</v>
      </c>
      <c r="B990" s="16">
        <f>SUMIF('Grade 4 Boys'!G:G, 'Individual Points Summary'!A990, 'Grade 4 Boys'!F:F)</f>
        <v>383</v>
      </c>
      <c r="C990" s="26">
        <f t="shared" si="13"/>
        <v>82</v>
      </c>
      <c r="D990" s="26">
        <f>COUNTIF('Grade 4 Boys'!G:G, 'Individual Points Summary'!A990)</f>
        <v>3</v>
      </c>
    </row>
    <row r="991" spans="1:4" ht="15" hidden="1" x14ac:dyDescent="0.25">
      <c r="A991" s="65" t="s">
        <v>4141</v>
      </c>
      <c r="B991" s="16">
        <f>SUMIF('Grade 4 Boys'!G:G, 'Individual Points Summary'!A991, 'Grade 4 Boys'!F:F)</f>
        <v>391</v>
      </c>
      <c r="C991" s="26">
        <f t="shared" si="13"/>
        <v>83</v>
      </c>
      <c r="D991" s="26">
        <f>COUNTIF('Grade 4 Boys'!G:G, 'Individual Points Summary'!A991)</f>
        <v>3</v>
      </c>
    </row>
    <row r="992" spans="1:4" ht="15" hidden="1" x14ac:dyDescent="0.25">
      <c r="A992" s="65" t="s">
        <v>4228</v>
      </c>
      <c r="B992" s="16">
        <f>SUMIF('Grade 4 Boys'!G:G, 'Individual Points Summary'!A992, 'Grade 4 Boys'!F:F)</f>
        <v>396</v>
      </c>
      <c r="C992" s="26">
        <f t="shared" si="13"/>
        <v>84</v>
      </c>
      <c r="D992" s="26">
        <f>COUNTIF('Grade 4 Boys'!G:G, 'Individual Points Summary'!A992)</f>
        <v>3</v>
      </c>
    </row>
    <row r="993" spans="1:4" ht="15" hidden="1" x14ac:dyDescent="0.25">
      <c r="A993" s="65" t="s">
        <v>4221</v>
      </c>
      <c r="B993" s="16">
        <f>SUMIF('Grade 4 Boys'!G:G, 'Individual Points Summary'!A993, 'Grade 4 Boys'!F:F)</f>
        <v>400</v>
      </c>
      <c r="C993" s="26">
        <f t="shared" si="13"/>
        <v>85</v>
      </c>
      <c r="D993" s="26">
        <f>COUNTIF('Grade 4 Boys'!G:G, 'Individual Points Summary'!A993)</f>
        <v>3</v>
      </c>
    </row>
    <row r="994" spans="1:4" ht="15" hidden="1" x14ac:dyDescent="0.25">
      <c r="A994" s="65" t="s">
        <v>4156</v>
      </c>
      <c r="B994" s="16">
        <f>SUMIF('Grade 4 Boys'!G:G, 'Individual Points Summary'!A994, 'Grade 4 Boys'!F:F)</f>
        <v>406</v>
      </c>
      <c r="C994" s="26">
        <f t="shared" si="13"/>
        <v>86</v>
      </c>
      <c r="D994" s="26">
        <f>COUNTIF('Grade 4 Boys'!G:G, 'Individual Points Summary'!A994)</f>
        <v>3</v>
      </c>
    </row>
    <row r="995" spans="1:4" ht="15" hidden="1" x14ac:dyDescent="0.25">
      <c r="A995" s="65" t="s">
        <v>4254</v>
      </c>
      <c r="B995" s="16">
        <f>SUMIF('Grade 4 Boys'!G:G, 'Individual Points Summary'!A995, 'Grade 4 Boys'!F:F)</f>
        <v>406</v>
      </c>
      <c r="C995" s="26">
        <f t="shared" si="13"/>
        <v>86</v>
      </c>
      <c r="D995" s="26">
        <f>COUNTIF('Grade 4 Boys'!G:G, 'Individual Points Summary'!A995)</f>
        <v>3</v>
      </c>
    </row>
    <row r="996" spans="1:4" ht="15" hidden="1" x14ac:dyDescent="0.25">
      <c r="A996" s="65" t="s">
        <v>4130</v>
      </c>
      <c r="B996" s="16">
        <f>SUMIF('Grade 4 Boys'!G:G, 'Individual Points Summary'!A996, 'Grade 4 Boys'!F:F)</f>
        <v>414</v>
      </c>
      <c r="C996" s="26">
        <f t="shared" si="13"/>
        <v>88</v>
      </c>
      <c r="D996" s="26">
        <f>COUNTIF('Grade 4 Boys'!G:G, 'Individual Points Summary'!A996)</f>
        <v>3</v>
      </c>
    </row>
    <row r="997" spans="1:4" ht="15" hidden="1" x14ac:dyDescent="0.25">
      <c r="A997" s="65" t="s">
        <v>1145</v>
      </c>
      <c r="B997" s="16">
        <f>SUMIF('Grade 4 Boys'!G:G, 'Individual Points Summary'!A997, 'Grade 4 Boys'!F:F)</f>
        <v>415</v>
      </c>
      <c r="C997" s="26">
        <f t="shared" si="13"/>
        <v>89</v>
      </c>
      <c r="D997" s="26">
        <f>COUNTIF('Grade 4 Boys'!G:G, 'Individual Points Summary'!A997)</f>
        <v>3</v>
      </c>
    </row>
    <row r="998" spans="1:4" ht="15" hidden="1" x14ac:dyDescent="0.25">
      <c r="A998" s="65" t="s">
        <v>4192</v>
      </c>
      <c r="B998" s="16">
        <f>SUMIF('Grade 4 Boys'!G:G, 'Individual Points Summary'!A998, 'Grade 4 Boys'!F:F)</f>
        <v>417</v>
      </c>
      <c r="C998" s="26">
        <f t="shared" si="13"/>
        <v>90</v>
      </c>
      <c r="D998" s="26">
        <f>COUNTIF('Grade 4 Boys'!G:G, 'Individual Points Summary'!A998)</f>
        <v>3</v>
      </c>
    </row>
    <row r="999" spans="1:4" ht="15" hidden="1" x14ac:dyDescent="0.25">
      <c r="A999" s="65" t="s">
        <v>4363</v>
      </c>
      <c r="B999" s="16">
        <f>SUMIF('Grade 4 Boys'!G:G, 'Individual Points Summary'!A999, 'Grade 4 Boys'!F:F)</f>
        <v>435</v>
      </c>
      <c r="C999" s="26">
        <f t="shared" si="13"/>
        <v>91</v>
      </c>
      <c r="D999" s="26">
        <f>COUNTIF('Grade 4 Boys'!G:G, 'Individual Points Summary'!A999)</f>
        <v>3</v>
      </c>
    </row>
    <row r="1000" spans="1:4" ht="15" hidden="1" x14ac:dyDescent="0.25">
      <c r="A1000" s="65" t="s">
        <v>1165</v>
      </c>
      <c r="B1000" s="16">
        <f>SUMIF('Grade 4 Boys'!G:G, 'Individual Points Summary'!A1000, 'Grade 4 Boys'!F:F)</f>
        <v>445</v>
      </c>
      <c r="C1000" s="26">
        <f t="shared" si="13"/>
        <v>92</v>
      </c>
      <c r="D1000" s="26">
        <f>COUNTIF('Grade 4 Boys'!G:G, 'Individual Points Summary'!A1000)</f>
        <v>3</v>
      </c>
    </row>
    <row r="1001" spans="1:4" ht="15" hidden="1" x14ac:dyDescent="0.25">
      <c r="A1001" s="65" t="s">
        <v>1162</v>
      </c>
      <c r="B1001" s="16">
        <f>SUMIF('Grade 4 Boys'!G:G, 'Individual Points Summary'!A1001, 'Grade 4 Boys'!F:F)</f>
        <v>447</v>
      </c>
      <c r="C1001" s="26">
        <f t="shared" si="13"/>
        <v>93</v>
      </c>
      <c r="D1001" s="26">
        <f>COUNTIF('Grade 4 Boys'!G:G, 'Individual Points Summary'!A1001)</f>
        <v>3</v>
      </c>
    </row>
    <row r="1002" spans="1:4" ht="15" hidden="1" x14ac:dyDescent="0.25">
      <c r="A1002" s="65" t="s">
        <v>1146</v>
      </c>
      <c r="B1002" s="16">
        <f>SUMIF('Grade 4 Boys'!G:G, 'Individual Points Summary'!A1002, 'Grade 4 Boys'!F:F)</f>
        <v>449</v>
      </c>
      <c r="C1002" s="26">
        <f t="shared" si="13"/>
        <v>94</v>
      </c>
      <c r="D1002" s="26">
        <f>COUNTIF('Grade 4 Boys'!G:G, 'Individual Points Summary'!A1002)</f>
        <v>3</v>
      </c>
    </row>
    <row r="1003" spans="1:4" ht="15" hidden="1" x14ac:dyDescent="0.25">
      <c r="A1003" s="65" t="s">
        <v>4274</v>
      </c>
      <c r="B1003" s="16">
        <f>SUMIF('Grade 4 Boys'!G:G, 'Individual Points Summary'!A1003, 'Grade 4 Boys'!F:F)</f>
        <v>454</v>
      </c>
      <c r="C1003" s="26">
        <f t="shared" si="13"/>
        <v>95</v>
      </c>
      <c r="D1003" s="26">
        <f>COUNTIF('Grade 4 Boys'!G:G, 'Individual Points Summary'!A1003)</f>
        <v>3</v>
      </c>
    </row>
    <row r="1004" spans="1:4" ht="15" hidden="1" x14ac:dyDescent="0.25">
      <c r="A1004" s="65" t="s">
        <v>4303</v>
      </c>
      <c r="B1004" s="16">
        <f>SUMIF('Grade 4 Boys'!G:G, 'Individual Points Summary'!A1004, 'Grade 4 Boys'!F:F)</f>
        <v>463</v>
      </c>
      <c r="C1004" s="26">
        <f t="shared" si="13"/>
        <v>96</v>
      </c>
      <c r="D1004" s="26">
        <f>COUNTIF('Grade 4 Boys'!G:G, 'Individual Points Summary'!A1004)</f>
        <v>3</v>
      </c>
    </row>
    <row r="1005" spans="1:4" ht="15" hidden="1" x14ac:dyDescent="0.25">
      <c r="A1005" s="65" t="s">
        <v>4290</v>
      </c>
      <c r="B1005" s="16">
        <f>SUMIF('Grade 4 Boys'!G:G, 'Individual Points Summary'!A1005, 'Grade 4 Boys'!F:F)</f>
        <v>468</v>
      </c>
      <c r="C1005" s="26">
        <f t="shared" si="13"/>
        <v>97</v>
      </c>
      <c r="D1005" s="26">
        <f>COUNTIF('Grade 4 Boys'!G:G, 'Individual Points Summary'!A1005)</f>
        <v>3</v>
      </c>
    </row>
    <row r="1006" spans="1:4" ht="15" hidden="1" x14ac:dyDescent="0.25">
      <c r="A1006" s="65" t="s">
        <v>4186</v>
      </c>
      <c r="B1006" s="16">
        <f>SUMIF('Grade 4 Boys'!G:G, 'Individual Points Summary'!A1006, 'Grade 4 Boys'!F:F)</f>
        <v>472</v>
      </c>
      <c r="C1006" s="26">
        <f t="shared" si="13"/>
        <v>98</v>
      </c>
      <c r="D1006" s="26">
        <f>COUNTIF('Grade 4 Boys'!G:G, 'Individual Points Summary'!A1006)</f>
        <v>3</v>
      </c>
    </row>
    <row r="1007" spans="1:4" ht="15" hidden="1" x14ac:dyDescent="0.25">
      <c r="A1007" s="65" t="s">
        <v>4102</v>
      </c>
      <c r="B1007" s="16">
        <f>SUMIF('Grade 4 Boys'!G:G, 'Individual Points Summary'!A1007, 'Grade 4 Boys'!F:F)</f>
        <v>478</v>
      </c>
      <c r="C1007" s="26">
        <f t="shared" si="13"/>
        <v>99</v>
      </c>
      <c r="D1007" s="26">
        <f>COUNTIF('Grade 4 Boys'!G:G, 'Individual Points Summary'!A1007)</f>
        <v>3</v>
      </c>
    </row>
    <row r="1008" spans="1:4" ht="15" hidden="1" x14ac:dyDescent="0.25">
      <c r="A1008" s="65" t="s">
        <v>4401</v>
      </c>
      <c r="B1008" s="16">
        <f>SUMIF('Grade 4 Boys'!G:G, 'Individual Points Summary'!A1008, 'Grade 4 Boys'!F:F)</f>
        <v>485</v>
      </c>
      <c r="C1008" s="26">
        <f t="shared" si="13"/>
        <v>100</v>
      </c>
      <c r="D1008" s="26">
        <f>COUNTIF('Grade 4 Boys'!G:G, 'Individual Points Summary'!A1008)</f>
        <v>3</v>
      </c>
    </row>
    <row r="1009" spans="1:4" ht="15" hidden="1" x14ac:dyDescent="0.25">
      <c r="A1009" s="65" t="s">
        <v>4384</v>
      </c>
      <c r="B1009" s="16">
        <f>SUMIF('Grade 4 Boys'!G:G, 'Individual Points Summary'!A1009, 'Grade 4 Boys'!F:F)</f>
        <v>493</v>
      </c>
      <c r="C1009" s="26">
        <f t="shared" si="13"/>
        <v>101</v>
      </c>
      <c r="D1009" s="26">
        <f>COUNTIF('Grade 4 Boys'!G:G, 'Individual Points Summary'!A1009)</f>
        <v>3</v>
      </c>
    </row>
    <row r="1010" spans="1:4" ht="15" hidden="1" x14ac:dyDescent="0.25">
      <c r="A1010" s="65" t="s">
        <v>1115</v>
      </c>
      <c r="B1010" s="16">
        <f>SUMIF('Grade 4 Boys'!G:G, 'Individual Points Summary'!A1010, 'Grade 4 Boys'!F:F)</f>
        <v>497</v>
      </c>
      <c r="C1010" s="26">
        <f t="shared" si="13"/>
        <v>102</v>
      </c>
      <c r="D1010" s="26">
        <f>COUNTIF('Grade 4 Boys'!G:G, 'Individual Points Summary'!A1010)</f>
        <v>3</v>
      </c>
    </row>
    <row r="1011" spans="1:4" ht="15" hidden="1" x14ac:dyDescent="0.25">
      <c r="A1011" s="65" t="s">
        <v>4231</v>
      </c>
      <c r="B1011" s="16">
        <f>SUMIF('Grade 4 Boys'!G:G, 'Individual Points Summary'!A1011, 'Grade 4 Boys'!F:F)</f>
        <v>499</v>
      </c>
      <c r="C1011" s="26">
        <f t="shared" si="13"/>
        <v>103</v>
      </c>
      <c r="D1011" s="26">
        <f>COUNTIF('Grade 4 Boys'!G:G, 'Individual Points Summary'!A1011)</f>
        <v>3</v>
      </c>
    </row>
    <row r="1012" spans="1:4" ht="15" hidden="1" x14ac:dyDescent="0.25">
      <c r="A1012" s="65" t="s">
        <v>1129</v>
      </c>
      <c r="B1012" s="16">
        <f>SUMIF('Grade 4 Boys'!G:G, 'Individual Points Summary'!A1012, 'Grade 4 Boys'!F:F)</f>
        <v>500</v>
      </c>
      <c r="C1012" s="26">
        <f t="shared" si="13"/>
        <v>104</v>
      </c>
      <c r="D1012" s="26">
        <f>COUNTIF('Grade 4 Boys'!G:G, 'Individual Points Summary'!A1012)</f>
        <v>3</v>
      </c>
    </row>
    <row r="1013" spans="1:4" ht="15" hidden="1" x14ac:dyDescent="0.25">
      <c r="A1013" s="65" t="s">
        <v>4194</v>
      </c>
      <c r="B1013" s="16">
        <f>SUMIF('Grade 4 Boys'!G:G, 'Individual Points Summary'!A1013, 'Grade 4 Boys'!F:F)</f>
        <v>501</v>
      </c>
      <c r="C1013" s="26">
        <f t="shared" si="13"/>
        <v>105</v>
      </c>
      <c r="D1013" s="26">
        <f>COUNTIF('Grade 4 Boys'!G:G, 'Individual Points Summary'!A1013)</f>
        <v>3</v>
      </c>
    </row>
    <row r="1014" spans="1:4" ht="15" hidden="1" x14ac:dyDescent="0.25">
      <c r="A1014" s="65" t="s">
        <v>4196</v>
      </c>
      <c r="B1014" s="16">
        <f>SUMIF('Grade 4 Boys'!G:G, 'Individual Points Summary'!A1014, 'Grade 4 Boys'!F:F)</f>
        <v>504</v>
      </c>
      <c r="C1014" s="26">
        <f t="shared" si="13"/>
        <v>106</v>
      </c>
      <c r="D1014" s="26">
        <f>COUNTIF('Grade 4 Boys'!G:G, 'Individual Points Summary'!A1014)</f>
        <v>3</v>
      </c>
    </row>
    <row r="1015" spans="1:4" ht="15" hidden="1" x14ac:dyDescent="0.25">
      <c r="A1015" s="65" t="s">
        <v>1177</v>
      </c>
      <c r="B1015" s="16">
        <f>SUMIF('Grade 4 Boys'!G:G, 'Individual Points Summary'!A1015, 'Grade 4 Boys'!F:F)</f>
        <v>505</v>
      </c>
      <c r="C1015" s="26">
        <f t="shared" si="13"/>
        <v>107</v>
      </c>
      <c r="D1015" s="26">
        <f>COUNTIF('Grade 4 Boys'!G:G, 'Individual Points Summary'!A1015)</f>
        <v>3</v>
      </c>
    </row>
    <row r="1016" spans="1:4" ht="15" hidden="1" x14ac:dyDescent="0.25">
      <c r="A1016" s="65" t="s">
        <v>4330</v>
      </c>
      <c r="B1016" s="16">
        <f>SUMIF('Grade 4 Boys'!G:G, 'Individual Points Summary'!A1016, 'Grade 4 Boys'!F:F)</f>
        <v>506</v>
      </c>
      <c r="C1016" s="26">
        <f t="shared" si="13"/>
        <v>108</v>
      </c>
      <c r="D1016" s="26">
        <f>COUNTIF('Grade 4 Boys'!G:G, 'Individual Points Summary'!A1016)</f>
        <v>3</v>
      </c>
    </row>
    <row r="1017" spans="1:4" ht="15" hidden="1" x14ac:dyDescent="0.25">
      <c r="A1017" s="65" t="s">
        <v>1205</v>
      </c>
      <c r="B1017" s="16">
        <f>SUMIF('Grade 4 Boys'!G:G, 'Individual Points Summary'!A1017, 'Grade 4 Boys'!F:F)</f>
        <v>516</v>
      </c>
      <c r="C1017" s="26">
        <f t="shared" si="13"/>
        <v>109</v>
      </c>
      <c r="D1017" s="26">
        <f>COUNTIF('Grade 4 Boys'!G:G, 'Individual Points Summary'!A1017)</f>
        <v>3</v>
      </c>
    </row>
    <row r="1018" spans="1:4" ht="15" hidden="1" x14ac:dyDescent="0.25">
      <c r="A1018" s="65" t="s">
        <v>4107</v>
      </c>
      <c r="B1018" s="16">
        <f>SUMIF('Grade 4 Boys'!G:G, 'Individual Points Summary'!A1018, 'Grade 4 Boys'!F:F)</f>
        <v>520</v>
      </c>
      <c r="C1018" s="26">
        <f t="shared" si="13"/>
        <v>110</v>
      </c>
      <c r="D1018" s="26">
        <f>COUNTIF('Grade 4 Boys'!G:G, 'Individual Points Summary'!A1018)</f>
        <v>3</v>
      </c>
    </row>
    <row r="1019" spans="1:4" ht="15" hidden="1" x14ac:dyDescent="0.25">
      <c r="A1019" s="65" t="s">
        <v>4184</v>
      </c>
      <c r="B1019" s="16">
        <f>SUMIF('Grade 4 Boys'!G:G, 'Individual Points Summary'!A1019, 'Grade 4 Boys'!F:F)</f>
        <v>522</v>
      </c>
      <c r="C1019" s="26">
        <f t="shared" si="13"/>
        <v>111</v>
      </c>
      <c r="D1019" s="26">
        <f>COUNTIF('Grade 4 Boys'!G:G, 'Individual Points Summary'!A1019)</f>
        <v>3</v>
      </c>
    </row>
    <row r="1020" spans="1:4" ht="15" hidden="1" x14ac:dyDescent="0.25">
      <c r="A1020" s="65" t="s">
        <v>4223</v>
      </c>
      <c r="B1020" s="16">
        <f>SUMIF('Grade 4 Boys'!G:G, 'Individual Points Summary'!A1020, 'Grade 4 Boys'!F:F)</f>
        <v>541</v>
      </c>
      <c r="C1020" s="26">
        <f t="shared" si="13"/>
        <v>112</v>
      </c>
      <c r="D1020" s="26">
        <f>COUNTIF('Grade 4 Boys'!G:G, 'Individual Points Summary'!A1020)</f>
        <v>3</v>
      </c>
    </row>
    <row r="1021" spans="1:4" ht="15" hidden="1" x14ac:dyDescent="0.25">
      <c r="A1021" s="65" t="s">
        <v>4256</v>
      </c>
      <c r="B1021" s="16">
        <f>SUMIF('Grade 4 Boys'!G:G, 'Individual Points Summary'!A1021, 'Grade 4 Boys'!F:F)</f>
        <v>543</v>
      </c>
      <c r="C1021" s="26">
        <f t="shared" si="13"/>
        <v>113</v>
      </c>
      <c r="D1021" s="26">
        <f>COUNTIF('Grade 4 Boys'!G:G, 'Individual Points Summary'!A1021)</f>
        <v>3</v>
      </c>
    </row>
    <row r="1022" spans="1:4" ht="15" hidden="1" x14ac:dyDescent="0.25">
      <c r="A1022" s="65" t="s">
        <v>4263</v>
      </c>
      <c r="B1022" s="16">
        <f>SUMIF('Grade 4 Boys'!G:G, 'Individual Points Summary'!A1022, 'Grade 4 Boys'!F:F)</f>
        <v>543</v>
      </c>
      <c r="C1022" s="26">
        <f t="shared" si="13"/>
        <v>113</v>
      </c>
      <c r="D1022" s="26">
        <f>COUNTIF('Grade 4 Boys'!G:G, 'Individual Points Summary'!A1022)</f>
        <v>3</v>
      </c>
    </row>
    <row r="1023" spans="1:4" ht="15" hidden="1" x14ac:dyDescent="0.25">
      <c r="A1023" s="65" t="s">
        <v>1102</v>
      </c>
      <c r="B1023" s="16">
        <f>SUMIF('Grade 4 Boys'!G:G, 'Individual Points Summary'!A1023, 'Grade 4 Boys'!F:F)</f>
        <v>545</v>
      </c>
      <c r="C1023" s="26">
        <f t="shared" si="13"/>
        <v>115</v>
      </c>
      <c r="D1023" s="26">
        <f>COUNTIF('Grade 4 Boys'!G:G, 'Individual Points Summary'!A1023)</f>
        <v>3</v>
      </c>
    </row>
    <row r="1024" spans="1:4" ht="15" hidden="1" x14ac:dyDescent="0.25">
      <c r="A1024" s="65" t="s">
        <v>4113</v>
      </c>
      <c r="B1024" s="16">
        <f>SUMIF('Grade 4 Boys'!G:G, 'Individual Points Summary'!A1024, 'Grade 4 Boys'!F:F)</f>
        <v>552</v>
      </c>
      <c r="C1024" s="26">
        <f t="shared" si="13"/>
        <v>116</v>
      </c>
      <c r="D1024" s="26">
        <f>COUNTIF('Grade 4 Boys'!G:G, 'Individual Points Summary'!A1024)</f>
        <v>3</v>
      </c>
    </row>
    <row r="1025" spans="1:4" ht="15" hidden="1" x14ac:dyDescent="0.25">
      <c r="A1025" s="65" t="s">
        <v>4334</v>
      </c>
      <c r="B1025" s="16">
        <f>SUMIF('Grade 4 Boys'!G:G, 'Individual Points Summary'!A1025, 'Grade 4 Boys'!F:F)</f>
        <v>564</v>
      </c>
      <c r="C1025" s="26">
        <f t="shared" si="13"/>
        <v>117</v>
      </c>
      <c r="D1025" s="26">
        <f>COUNTIF('Grade 4 Boys'!G:G, 'Individual Points Summary'!A1025)</f>
        <v>3</v>
      </c>
    </row>
    <row r="1026" spans="1:4" ht="15" hidden="1" x14ac:dyDescent="0.25">
      <c r="A1026" s="65" t="s">
        <v>1173</v>
      </c>
      <c r="B1026" s="16">
        <f>SUMIF('Grade 4 Boys'!G:G, 'Individual Points Summary'!A1026, 'Grade 4 Boys'!F:F)</f>
        <v>574</v>
      </c>
      <c r="C1026" s="26">
        <f t="shared" si="13"/>
        <v>118</v>
      </c>
      <c r="D1026" s="26">
        <f>COUNTIF('Grade 4 Boys'!G:G, 'Individual Points Summary'!A1026)</f>
        <v>3</v>
      </c>
    </row>
    <row r="1027" spans="1:4" ht="15" hidden="1" x14ac:dyDescent="0.25">
      <c r="A1027" s="65" t="s">
        <v>4225</v>
      </c>
      <c r="B1027" s="16">
        <f>SUMIF('Grade 4 Boys'!G:G, 'Individual Points Summary'!A1027, 'Grade 4 Boys'!F:F)</f>
        <v>575</v>
      </c>
      <c r="C1027" s="26">
        <f t="shared" si="13"/>
        <v>119</v>
      </c>
      <c r="D1027" s="26">
        <f>COUNTIF('Grade 4 Boys'!G:G, 'Individual Points Summary'!A1027)</f>
        <v>3</v>
      </c>
    </row>
    <row r="1028" spans="1:4" ht="15" hidden="1" x14ac:dyDescent="0.25">
      <c r="A1028" s="65" t="s">
        <v>1155</v>
      </c>
      <c r="B1028" s="16">
        <f>SUMIF('Grade 4 Boys'!G:G, 'Individual Points Summary'!A1028, 'Grade 4 Boys'!F:F)</f>
        <v>578</v>
      </c>
      <c r="C1028" s="26">
        <f t="shared" si="13"/>
        <v>120</v>
      </c>
      <c r="D1028" s="26">
        <f>COUNTIF('Grade 4 Boys'!G:G, 'Individual Points Summary'!A1028)</f>
        <v>3</v>
      </c>
    </row>
    <row r="1029" spans="1:4" ht="15" hidden="1" x14ac:dyDescent="0.25">
      <c r="A1029" s="65" t="s">
        <v>4362</v>
      </c>
      <c r="B1029" s="16">
        <f>SUMIF('Grade 4 Boys'!G:G, 'Individual Points Summary'!A1029, 'Grade 4 Boys'!F:F)</f>
        <v>579</v>
      </c>
      <c r="C1029" s="26">
        <f t="shared" si="13"/>
        <v>121</v>
      </c>
      <c r="D1029" s="26">
        <f>COUNTIF('Grade 4 Boys'!G:G, 'Individual Points Summary'!A1029)</f>
        <v>3</v>
      </c>
    </row>
    <row r="1030" spans="1:4" ht="15" hidden="1" x14ac:dyDescent="0.25">
      <c r="A1030" s="65" t="s">
        <v>4393</v>
      </c>
      <c r="B1030" s="16">
        <f>SUMIF('Grade 4 Boys'!G:G, 'Individual Points Summary'!A1030, 'Grade 4 Boys'!F:F)</f>
        <v>581</v>
      </c>
      <c r="C1030" s="26">
        <f t="shared" si="13"/>
        <v>122</v>
      </c>
      <c r="D1030" s="26">
        <f>COUNTIF('Grade 4 Boys'!G:G, 'Individual Points Summary'!A1030)</f>
        <v>3</v>
      </c>
    </row>
    <row r="1031" spans="1:4" ht="15" hidden="1" x14ac:dyDescent="0.25">
      <c r="A1031" s="65" t="s">
        <v>1175</v>
      </c>
      <c r="B1031" s="16">
        <f>SUMIF('Grade 4 Boys'!G:G, 'Individual Points Summary'!A1031, 'Grade 4 Boys'!F:F)</f>
        <v>585</v>
      </c>
      <c r="C1031" s="26">
        <f t="shared" si="13"/>
        <v>123</v>
      </c>
      <c r="D1031" s="26">
        <f>COUNTIF('Grade 4 Boys'!G:G, 'Individual Points Summary'!A1031)</f>
        <v>3</v>
      </c>
    </row>
    <row r="1032" spans="1:4" ht="15" hidden="1" x14ac:dyDescent="0.25">
      <c r="A1032" s="65" t="s">
        <v>4203</v>
      </c>
      <c r="B1032" s="16">
        <f>SUMIF('Grade 4 Boys'!G:G, 'Individual Points Summary'!A1032, 'Grade 4 Boys'!F:F)</f>
        <v>586</v>
      </c>
      <c r="C1032" s="26">
        <f t="shared" si="13"/>
        <v>124</v>
      </c>
      <c r="D1032" s="26">
        <f>COUNTIF('Grade 4 Boys'!G:G, 'Individual Points Summary'!A1032)</f>
        <v>3</v>
      </c>
    </row>
    <row r="1033" spans="1:4" ht="15" hidden="1" x14ac:dyDescent="0.25">
      <c r="A1033" s="65" t="s">
        <v>4379</v>
      </c>
      <c r="B1033" s="16">
        <f>SUMIF('Grade 4 Boys'!G:G, 'Individual Points Summary'!A1033, 'Grade 4 Boys'!F:F)</f>
        <v>611</v>
      </c>
      <c r="C1033" s="26">
        <f t="shared" si="13"/>
        <v>125</v>
      </c>
      <c r="D1033" s="26">
        <f>COUNTIF('Grade 4 Boys'!G:G, 'Individual Points Summary'!A1033)</f>
        <v>3</v>
      </c>
    </row>
    <row r="1034" spans="1:4" ht="15" hidden="1" x14ac:dyDescent="0.25">
      <c r="A1034" s="65" t="s">
        <v>4377</v>
      </c>
      <c r="B1034" s="16">
        <f>SUMIF('Grade 4 Boys'!G:G, 'Individual Points Summary'!A1034, 'Grade 4 Boys'!F:F)</f>
        <v>617</v>
      </c>
      <c r="C1034" s="26">
        <f t="shared" si="13"/>
        <v>126</v>
      </c>
      <c r="D1034" s="26">
        <f>COUNTIF('Grade 4 Boys'!G:G, 'Individual Points Summary'!A1034)</f>
        <v>3</v>
      </c>
    </row>
    <row r="1035" spans="1:4" ht="15" hidden="1" x14ac:dyDescent="0.25">
      <c r="A1035" s="65" t="s">
        <v>4103</v>
      </c>
      <c r="B1035" s="16">
        <f>SUMIF('Grade 4 Boys'!G:G, 'Individual Points Summary'!A1035, 'Grade 4 Boys'!F:F)</f>
        <v>619</v>
      </c>
      <c r="C1035" s="26">
        <f t="shared" si="13"/>
        <v>127</v>
      </c>
      <c r="D1035" s="26">
        <f>COUNTIF('Grade 4 Boys'!G:G, 'Individual Points Summary'!A1035)</f>
        <v>3</v>
      </c>
    </row>
    <row r="1036" spans="1:4" ht="15" hidden="1" x14ac:dyDescent="0.25">
      <c r="A1036" s="65" t="s">
        <v>1187</v>
      </c>
      <c r="B1036" s="16">
        <f>SUMIF('Grade 4 Boys'!G:G, 'Individual Points Summary'!A1036, 'Grade 4 Boys'!F:F)</f>
        <v>621</v>
      </c>
      <c r="C1036" s="26">
        <f t="shared" si="13"/>
        <v>128</v>
      </c>
      <c r="D1036" s="26">
        <f>COUNTIF('Grade 4 Boys'!G:G, 'Individual Points Summary'!A1036)</f>
        <v>3</v>
      </c>
    </row>
    <row r="1037" spans="1:4" ht="15" hidden="1" x14ac:dyDescent="0.25">
      <c r="A1037" s="65" t="s">
        <v>4152</v>
      </c>
      <c r="B1037" s="16">
        <f>SUMIF('Grade 4 Boys'!G:G, 'Individual Points Summary'!A1037, 'Grade 4 Boys'!F:F)</f>
        <v>625</v>
      </c>
      <c r="C1037" s="26">
        <f t="shared" ref="C1037:C1054" si="14">IF(D1037 =E$2, RANK(B1037, B$909:B$1062, 1), "")</f>
        <v>129</v>
      </c>
      <c r="D1037" s="26">
        <f>COUNTIF('Grade 4 Boys'!G:G, 'Individual Points Summary'!A1037)</f>
        <v>3</v>
      </c>
    </row>
    <row r="1038" spans="1:4" ht="15" hidden="1" x14ac:dyDescent="0.25">
      <c r="A1038" s="65" t="s">
        <v>4258</v>
      </c>
      <c r="B1038" s="16">
        <f>SUMIF('Grade 4 Boys'!G:G, 'Individual Points Summary'!A1038, 'Grade 4 Boys'!F:F)</f>
        <v>633</v>
      </c>
      <c r="C1038" s="26">
        <f t="shared" si="14"/>
        <v>130</v>
      </c>
      <c r="D1038" s="26">
        <f>COUNTIF('Grade 4 Boys'!G:G, 'Individual Points Summary'!A1038)</f>
        <v>3</v>
      </c>
    </row>
    <row r="1039" spans="1:4" ht="15" hidden="1" x14ac:dyDescent="0.25">
      <c r="A1039" s="65" t="s">
        <v>4191</v>
      </c>
      <c r="B1039" s="16">
        <f>SUMIF('Grade 4 Boys'!G:G, 'Individual Points Summary'!A1039, 'Grade 4 Boys'!F:F)</f>
        <v>636</v>
      </c>
      <c r="C1039" s="26">
        <f t="shared" si="14"/>
        <v>131</v>
      </c>
      <c r="D1039" s="26">
        <f>COUNTIF('Grade 4 Boys'!G:G, 'Individual Points Summary'!A1039)</f>
        <v>3</v>
      </c>
    </row>
    <row r="1040" spans="1:4" ht="15" hidden="1" x14ac:dyDescent="0.25">
      <c r="A1040" s="65" t="s">
        <v>4407</v>
      </c>
      <c r="B1040" s="16">
        <f>SUMIF('Grade 4 Boys'!G:G, 'Individual Points Summary'!A1040, 'Grade 4 Boys'!F:F)</f>
        <v>648</v>
      </c>
      <c r="C1040" s="26">
        <f t="shared" si="14"/>
        <v>132</v>
      </c>
      <c r="D1040" s="26">
        <f>COUNTIF('Grade 4 Boys'!G:G, 'Individual Points Summary'!A1040)</f>
        <v>3</v>
      </c>
    </row>
    <row r="1041" spans="1:4" ht="15" hidden="1" x14ac:dyDescent="0.25">
      <c r="A1041" s="65" t="s">
        <v>4277</v>
      </c>
      <c r="B1041" s="16">
        <f>SUMIF('Grade 4 Boys'!G:G, 'Individual Points Summary'!A1041, 'Grade 4 Boys'!F:F)</f>
        <v>653</v>
      </c>
      <c r="C1041" s="26">
        <f t="shared" si="14"/>
        <v>133</v>
      </c>
      <c r="D1041" s="26">
        <f>COUNTIF('Grade 4 Boys'!G:G, 'Individual Points Summary'!A1041)</f>
        <v>3</v>
      </c>
    </row>
    <row r="1042" spans="1:4" ht="15" hidden="1" x14ac:dyDescent="0.25">
      <c r="A1042" s="65" t="s">
        <v>4352</v>
      </c>
      <c r="B1042" s="16">
        <f>SUMIF('Grade 4 Boys'!G:G, 'Individual Points Summary'!A1042, 'Grade 4 Boys'!F:F)</f>
        <v>657</v>
      </c>
      <c r="C1042" s="26">
        <f t="shared" si="14"/>
        <v>134</v>
      </c>
      <c r="D1042" s="26">
        <f>COUNTIF('Grade 4 Boys'!G:G, 'Individual Points Summary'!A1042)</f>
        <v>3</v>
      </c>
    </row>
    <row r="1043" spans="1:4" ht="15" hidden="1" x14ac:dyDescent="0.25">
      <c r="A1043" s="65" t="s">
        <v>1161</v>
      </c>
      <c r="B1043" s="16">
        <f>SUMIF('Grade 4 Boys'!G:G, 'Individual Points Summary'!A1043, 'Grade 4 Boys'!F:F)</f>
        <v>660</v>
      </c>
      <c r="C1043" s="26">
        <f t="shared" si="14"/>
        <v>135</v>
      </c>
      <c r="D1043" s="26">
        <f>COUNTIF('Grade 4 Boys'!G:G, 'Individual Points Summary'!A1043)</f>
        <v>3</v>
      </c>
    </row>
    <row r="1044" spans="1:4" ht="15" hidden="1" x14ac:dyDescent="0.25">
      <c r="A1044" s="65" t="s">
        <v>1123</v>
      </c>
      <c r="B1044" s="16">
        <f>SUMIF('Grade 4 Boys'!G:G, 'Individual Points Summary'!A1044, 'Grade 4 Boys'!F:F)</f>
        <v>662</v>
      </c>
      <c r="C1044" s="26">
        <f t="shared" si="14"/>
        <v>136</v>
      </c>
      <c r="D1044" s="26">
        <f>COUNTIF('Grade 4 Boys'!G:G, 'Individual Points Summary'!A1044)</f>
        <v>3</v>
      </c>
    </row>
    <row r="1045" spans="1:4" ht="15" hidden="1" x14ac:dyDescent="0.25">
      <c r="A1045" s="65" t="s">
        <v>4344</v>
      </c>
      <c r="B1045" s="16">
        <f>SUMIF('Grade 4 Boys'!G:G, 'Individual Points Summary'!A1045, 'Grade 4 Boys'!F:F)</f>
        <v>664</v>
      </c>
      <c r="C1045" s="26">
        <f t="shared" si="14"/>
        <v>137</v>
      </c>
      <c r="D1045" s="26">
        <f>COUNTIF('Grade 4 Boys'!G:G, 'Individual Points Summary'!A1045)</f>
        <v>3</v>
      </c>
    </row>
    <row r="1046" spans="1:4" ht="15" hidden="1" x14ac:dyDescent="0.25">
      <c r="A1046" s="65" t="s">
        <v>4163</v>
      </c>
      <c r="B1046" s="16">
        <f>SUMIF('Grade 4 Boys'!G:G, 'Individual Points Summary'!A1046, 'Grade 4 Boys'!F:F)</f>
        <v>668</v>
      </c>
      <c r="C1046" s="26">
        <f t="shared" si="14"/>
        <v>138</v>
      </c>
      <c r="D1046" s="26">
        <f>COUNTIF('Grade 4 Boys'!G:G, 'Individual Points Summary'!A1046)</f>
        <v>3</v>
      </c>
    </row>
    <row r="1047" spans="1:4" ht="15" hidden="1" x14ac:dyDescent="0.25">
      <c r="A1047" s="65" t="s">
        <v>4185</v>
      </c>
      <c r="B1047" s="16">
        <f>SUMIF('Grade 4 Boys'!G:G, 'Individual Points Summary'!A1047, 'Grade 4 Boys'!F:F)</f>
        <v>683</v>
      </c>
      <c r="C1047" s="26">
        <f t="shared" si="14"/>
        <v>139</v>
      </c>
      <c r="D1047" s="26">
        <f>COUNTIF('Grade 4 Boys'!G:G, 'Individual Points Summary'!A1047)</f>
        <v>3</v>
      </c>
    </row>
    <row r="1048" spans="1:4" ht="15" hidden="1" x14ac:dyDescent="0.25">
      <c r="A1048" s="65" t="s">
        <v>4154</v>
      </c>
      <c r="B1048" s="16">
        <f>SUMIF('Grade 4 Boys'!G:G, 'Individual Points Summary'!A1048, 'Grade 4 Boys'!F:F)</f>
        <v>685</v>
      </c>
      <c r="C1048" s="26">
        <f t="shared" si="14"/>
        <v>140</v>
      </c>
      <c r="D1048" s="26">
        <f>COUNTIF('Grade 4 Boys'!G:G, 'Individual Points Summary'!A1048)</f>
        <v>3</v>
      </c>
    </row>
    <row r="1049" spans="1:4" ht="15" hidden="1" x14ac:dyDescent="0.25">
      <c r="A1049" s="65" t="s">
        <v>1170</v>
      </c>
      <c r="B1049" s="16">
        <f>SUMIF('Grade 4 Boys'!G:G, 'Individual Points Summary'!A1049, 'Grade 4 Boys'!F:F)</f>
        <v>693</v>
      </c>
      <c r="C1049" s="26">
        <f t="shared" si="14"/>
        <v>141</v>
      </c>
      <c r="D1049" s="26">
        <f>COUNTIF('Grade 4 Boys'!G:G, 'Individual Points Summary'!A1049)</f>
        <v>3</v>
      </c>
    </row>
    <row r="1050" spans="1:4" ht="15" hidden="1" x14ac:dyDescent="0.25">
      <c r="A1050" s="65" t="s">
        <v>4327</v>
      </c>
      <c r="B1050" s="16">
        <f>SUMIF('Grade 4 Boys'!G:G, 'Individual Points Summary'!A1050, 'Grade 4 Boys'!F:F)</f>
        <v>702</v>
      </c>
      <c r="C1050" s="26">
        <f t="shared" si="14"/>
        <v>142</v>
      </c>
      <c r="D1050" s="26">
        <f>COUNTIF('Grade 4 Boys'!G:G, 'Individual Points Summary'!A1050)</f>
        <v>3</v>
      </c>
    </row>
    <row r="1051" spans="1:4" ht="15" hidden="1" x14ac:dyDescent="0.25">
      <c r="A1051" s="65" t="s">
        <v>1196</v>
      </c>
      <c r="B1051" s="16">
        <f>SUMIF('Grade 4 Boys'!G:G, 'Individual Points Summary'!A1051, 'Grade 4 Boys'!F:F)</f>
        <v>702</v>
      </c>
      <c r="C1051" s="26">
        <f t="shared" si="14"/>
        <v>142</v>
      </c>
      <c r="D1051" s="26">
        <f>COUNTIF('Grade 4 Boys'!G:G, 'Individual Points Summary'!A1051)</f>
        <v>3</v>
      </c>
    </row>
    <row r="1052" spans="1:4" ht="15" hidden="1" x14ac:dyDescent="0.25">
      <c r="A1052" s="65" t="s">
        <v>1199</v>
      </c>
      <c r="B1052" s="16">
        <f>SUMIF('Grade 4 Boys'!G:G, 'Individual Points Summary'!A1052, 'Grade 4 Boys'!F:F)</f>
        <v>735</v>
      </c>
      <c r="C1052" s="26">
        <f t="shared" si="14"/>
        <v>144</v>
      </c>
      <c r="D1052" s="26">
        <f>COUNTIF('Grade 4 Boys'!G:G, 'Individual Points Summary'!A1052)</f>
        <v>3</v>
      </c>
    </row>
    <row r="1053" spans="1:4" ht="15" hidden="1" x14ac:dyDescent="0.25">
      <c r="A1053" s="65" t="s">
        <v>4174</v>
      </c>
      <c r="B1053" s="16">
        <f>SUMIF('Grade 4 Boys'!G:G, 'Individual Points Summary'!A1053, 'Grade 4 Boys'!F:F)</f>
        <v>752</v>
      </c>
      <c r="C1053" s="26">
        <f t="shared" si="14"/>
        <v>145</v>
      </c>
      <c r="D1053" s="26">
        <f>COUNTIF('Grade 4 Boys'!G:G, 'Individual Points Summary'!A1053)</f>
        <v>3</v>
      </c>
    </row>
    <row r="1054" spans="1:4" ht="15" hidden="1" x14ac:dyDescent="0.25">
      <c r="A1054" s="65" t="s">
        <v>4261</v>
      </c>
      <c r="B1054" s="16">
        <f>SUMIF('Grade 4 Boys'!G:G, 'Individual Points Summary'!A1054, 'Grade 4 Boys'!F:F)</f>
        <v>766</v>
      </c>
      <c r="C1054" s="26">
        <f t="shared" si="14"/>
        <v>146</v>
      </c>
      <c r="D1054" s="26">
        <f>COUNTIF('Grade 4 Boys'!G:G, 'Individual Points Summary'!A1054)</f>
        <v>3</v>
      </c>
    </row>
    <row r="1055" spans="1:4" ht="15" hidden="1" x14ac:dyDescent="0.25">
      <c r="A1055" s="65" t="s">
        <v>4241</v>
      </c>
      <c r="B1055" s="16">
        <f>SUMIF('Grade 4 Boys'!G:G, 'Individual Points Summary'!A1055, 'Grade 4 Boys'!F:F)</f>
        <v>768</v>
      </c>
      <c r="C1055" s="26">
        <f>IF(D1055 =E$2, RANK(B1055, B$909:B$1062, 1), "")</f>
        <v>147</v>
      </c>
      <c r="D1055" s="26">
        <f>COUNTIF('Grade 4 Boys'!G:G, 'Individual Points Summary'!A1055)</f>
        <v>3</v>
      </c>
    </row>
    <row r="1056" spans="1:4" ht="15" hidden="1" x14ac:dyDescent="0.25">
      <c r="A1056" s="65" t="s">
        <v>4260</v>
      </c>
      <c r="B1056" s="16">
        <f>SUMIF('Grade 4 Boys'!G:G, 'Individual Points Summary'!A1056, 'Grade 4 Boys'!F:F)</f>
        <v>774</v>
      </c>
      <c r="C1056" s="26">
        <f t="shared" ref="C1056:C1062" si="15">IF(D1056 =E$2, RANK(B1056, B$909:B$1062, 1), "")</f>
        <v>148</v>
      </c>
      <c r="D1056" s="26">
        <f>COUNTIF('Grade 4 Boys'!G:G, 'Individual Points Summary'!A1056)</f>
        <v>3</v>
      </c>
    </row>
    <row r="1057" spans="1:4" ht="15" hidden="1" x14ac:dyDescent="0.25">
      <c r="A1057" s="65" t="s">
        <v>4367</v>
      </c>
      <c r="B1057" s="16">
        <f>SUMIF('Grade 4 Boys'!G:G, 'Individual Points Summary'!A1057, 'Grade 4 Boys'!F:F)</f>
        <v>781</v>
      </c>
      <c r="C1057" s="26">
        <f t="shared" si="15"/>
        <v>149</v>
      </c>
      <c r="D1057" s="26">
        <f>COUNTIF('Grade 4 Boys'!G:G, 'Individual Points Summary'!A1057)</f>
        <v>3</v>
      </c>
    </row>
    <row r="1058" spans="1:4" ht="15" hidden="1" x14ac:dyDescent="0.25">
      <c r="A1058" s="65" t="s">
        <v>4335</v>
      </c>
      <c r="B1058" s="16">
        <f>SUMIF('Grade 4 Boys'!G:G, 'Individual Points Summary'!A1058, 'Grade 4 Boys'!F:F)</f>
        <v>788</v>
      </c>
      <c r="C1058" s="26">
        <f t="shared" si="15"/>
        <v>150</v>
      </c>
      <c r="D1058" s="26">
        <f>COUNTIF('Grade 4 Boys'!G:G, 'Individual Points Summary'!A1058)</f>
        <v>3</v>
      </c>
    </row>
    <row r="1059" spans="1:4" ht="15" hidden="1" x14ac:dyDescent="0.25">
      <c r="A1059" s="65" t="s">
        <v>4183</v>
      </c>
      <c r="B1059" s="16">
        <f>SUMIF('Grade 4 Boys'!G:G, 'Individual Points Summary'!A1059, 'Grade 4 Boys'!F:F)</f>
        <v>790</v>
      </c>
      <c r="C1059" s="26">
        <f t="shared" si="15"/>
        <v>151</v>
      </c>
      <c r="D1059" s="26">
        <f>COUNTIF('Grade 4 Boys'!G:G, 'Individual Points Summary'!A1059)</f>
        <v>3</v>
      </c>
    </row>
    <row r="1060" spans="1:4" ht="15" hidden="1" x14ac:dyDescent="0.25">
      <c r="A1060" s="65" t="s">
        <v>4109</v>
      </c>
      <c r="B1060" s="16">
        <f>SUMIF('Grade 4 Boys'!G:G, 'Individual Points Summary'!A1060, 'Grade 4 Boys'!F:F)</f>
        <v>793</v>
      </c>
      <c r="C1060" s="26">
        <f t="shared" si="15"/>
        <v>152</v>
      </c>
      <c r="D1060" s="26">
        <f>COUNTIF('Grade 4 Boys'!G:G, 'Individual Points Summary'!A1060)</f>
        <v>3</v>
      </c>
    </row>
    <row r="1061" spans="1:4" ht="15" hidden="1" x14ac:dyDescent="0.25">
      <c r="A1061" s="65" t="s">
        <v>4216</v>
      </c>
      <c r="B1061" s="16">
        <f>SUMIF('Grade 4 Boys'!G:G, 'Individual Points Summary'!A1061, 'Grade 4 Boys'!F:F)</f>
        <v>805</v>
      </c>
      <c r="C1061" s="26">
        <f t="shared" si="15"/>
        <v>153</v>
      </c>
      <c r="D1061" s="26">
        <f>COUNTIF('Grade 4 Boys'!G:G, 'Individual Points Summary'!A1061)</f>
        <v>3</v>
      </c>
    </row>
    <row r="1062" spans="1:4" ht="15" hidden="1" x14ac:dyDescent="0.25">
      <c r="A1062" s="65" t="s">
        <v>4275</v>
      </c>
      <c r="B1062" s="16">
        <f>SUMIF('Grade 4 Boys'!G:G, 'Individual Points Summary'!A1062, 'Grade 4 Boys'!F:F)</f>
        <v>805</v>
      </c>
      <c r="C1062" s="26">
        <f t="shared" si="15"/>
        <v>153</v>
      </c>
      <c r="D1062" s="26">
        <f>COUNTIF('Grade 4 Boys'!G:G, 'Individual Points Summary'!A1062)</f>
        <v>3</v>
      </c>
    </row>
    <row r="1063" spans="1:4" ht="15" hidden="1" x14ac:dyDescent="0.25">
      <c r="A1063" s="65" t="s">
        <v>4171</v>
      </c>
      <c r="B1063" s="16">
        <f>SUMIF('Grade 4 Boys'!G:G, 'Individual Points Summary'!A1063, 'Grade 4 Boys'!F:F)</f>
        <v>15</v>
      </c>
      <c r="C1063" s="26" t="str">
        <f>IF(D1063 =E$2, RANK(B1063, B$909:B$986, 1), "")</f>
        <v/>
      </c>
      <c r="D1063" s="26">
        <f>COUNTIF('Grade 4 Boys'!G:G, 'Individual Points Summary'!A1063)</f>
        <v>2</v>
      </c>
    </row>
    <row r="1064" spans="1:4" ht="15" hidden="1" x14ac:dyDescent="0.25">
      <c r="A1064" s="65" t="s">
        <v>1178</v>
      </c>
      <c r="B1064" s="16">
        <f>SUMIF('Grade 4 Boys'!G:G, 'Individual Points Summary'!A1064, 'Grade 4 Boys'!F:F)</f>
        <v>25</v>
      </c>
      <c r="C1064" s="26" t="str">
        <f>IF(D1064 =E$2, RANK(B1064, B$909:B$986, 1), "")</f>
        <v/>
      </c>
      <c r="D1064" s="26">
        <f>COUNTIF('Grade 4 Boys'!G:G, 'Individual Points Summary'!A1064)</f>
        <v>2</v>
      </c>
    </row>
    <row r="1065" spans="1:4" ht="15" hidden="1" x14ac:dyDescent="0.25">
      <c r="A1065" s="65" t="s">
        <v>4293</v>
      </c>
      <c r="B1065" s="16">
        <f>SUMIF('Grade 4 Boys'!G:G, 'Individual Points Summary'!A1065, 'Grade 4 Boys'!F:F)</f>
        <v>51</v>
      </c>
      <c r="C1065" s="26" t="str">
        <f>IF(D1065 =E$2, RANK(B1065, B$909:B$986, 1), "")</f>
        <v/>
      </c>
      <c r="D1065" s="26">
        <f>COUNTIF('Grade 4 Boys'!G:G, 'Individual Points Summary'!A1065)</f>
        <v>2</v>
      </c>
    </row>
    <row r="1066" spans="1:4" ht="15" hidden="1" x14ac:dyDescent="0.25">
      <c r="A1066" s="65" t="s">
        <v>1198</v>
      </c>
      <c r="B1066" s="16">
        <f>SUMIF('Grade 4 Boys'!G:G, 'Individual Points Summary'!A1066, 'Grade 4 Boys'!F:F)</f>
        <v>54</v>
      </c>
      <c r="C1066" s="26" t="str">
        <f>IF(D1066 =E$2, RANK(B1066, B$909:B$986, 1), "")</f>
        <v/>
      </c>
      <c r="D1066" s="26">
        <f>COUNTIF('Grade 4 Boys'!G:G, 'Individual Points Summary'!A1066)</f>
        <v>2</v>
      </c>
    </row>
    <row r="1067" spans="1:4" ht="15" hidden="1" x14ac:dyDescent="0.25">
      <c r="A1067" s="65" t="s">
        <v>1197</v>
      </c>
      <c r="B1067" s="16">
        <f>SUMIF('Grade 4 Boys'!G:G, 'Individual Points Summary'!A1067, 'Grade 4 Boys'!F:F)</f>
        <v>67</v>
      </c>
      <c r="C1067" s="26" t="str">
        <f>IF(D1067 =E$2, RANK(B1067, B$909:B$986, 1), "")</f>
        <v/>
      </c>
      <c r="D1067" s="26">
        <f>COUNTIF('Grade 4 Boys'!G:G, 'Individual Points Summary'!A1067)</f>
        <v>2</v>
      </c>
    </row>
    <row r="1068" spans="1:4" ht="15" hidden="1" x14ac:dyDescent="0.25">
      <c r="A1068" s="65" t="s">
        <v>1133</v>
      </c>
      <c r="B1068" s="16">
        <f>SUMIF('Grade 4 Boys'!G:G, 'Individual Points Summary'!A1068, 'Grade 4 Boys'!F:F)</f>
        <v>78</v>
      </c>
      <c r="C1068" s="26" t="str">
        <f>IF(D1068 =E$2, RANK(B1068, B$909:B$986, 1), "")</f>
        <v/>
      </c>
      <c r="D1068" s="26">
        <f>COUNTIF('Grade 4 Boys'!G:G, 'Individual Points Summary'!A1068)</f>
        <v>2</v>
      </c>
    </row>
    <row r="1069" spans="1:4" ht="15" hidden="1" x14ac:dyDescent="0.25">
      <c r="A1069" s="65" t="s">
        <v>4298</v>
      </c>
      <c r="B1069" s="16">
        <f>SUMIF('Grade 4 Boys'!G:G, 'Individual Points Summary'!A1069, 'Grade 4 Boys'!F:F)</f>
        <v>78</v>
      </c>
      <c r="C1069" s="26" t="str">
        <f>IF(D1069 =E$2, RANK(B1069, B$909:B$986, 1), "")</f>
        <v/>
      </c>
      <c r="D1069" s="26">
        <f>COUNTIF('Grade 4 Boys'!G:G, 'Individual Points Summary'!A1069)</f>
        <v>2</v>
      </c>
    </row>
    <row r="1070" spans="1:4" ht="15" hidden="1" x14ac:dyDescent="0.25">
      <c r="A1070" s="65" t="s">
        <v>1171</v>
      </c>
      <c r="B1070" s="16">
        <f>SUMIF('Grade 4 Boys'!G:G, 'Individual Points Summary'!A1070, 'Grade 4 Boys'!F:F)</f>
        <v>80</v>
      </c>
      <c r="C1070" s="26" t="str">
        <f>IF(D1070 =E$2, RANK(B1070, B$909:B$986, 1), "")</f>
        <v/>
      </c>
      <c r="D1070" s="26">
        <f>COUNTIF('Grade 4 Boys'!G:G, 'Individual Points Summary'!A1070)</f>
        <v>2</v>
      </c>
    </row>
    <row r="1071" spans="1:4" ht="15" hidden="1" x14ac:dyDescent="0.25">
      <c r="A1071" s="65" t="s">
        <v>4138</v>
      </c>
      <c r="B1071" s="16">
        <f>SUMIF('Grade 4 Boys'!G:G, 'Individual Points Summary'!A1071, 'Grade 4 Boys'!F:F)</f>
        <v>85</v>
      </c>
      <c r="C1071" s="26" t="str">
        <f>IF(D1071 =E$2, RANK(B1071, B$909:B$986, 1), "")</f>
        <v/>
      </c>
      <c r="D1071" s="26">
        <f>COUNTIF('Grade 4 Boys'!G:G, 'Individual Points Summary'!A1071)</f>
        <v>2</v>
      </c>
    </row>
    <row r="1072" spans="1:4" ht="15" hidden="1" x14ac:dyDescent="0.25">
      <c r="A1072" s="65" t="s">
        <v>4333</v>
      </c>
      <c r="B1072" s="16">
        <f>SUMIF('Grade 4 Boys'!G:G, 'Individual Points Summary'!A1072, 'Grade 4 Boys'!F:F)</f>
        <v>87</v>
      </c>
      <c r="C1072" s="26" t="str">
        <f>IF(D1072 =E$2, RANK(B1072, B$909:B$986, 1), "")</f>
        <v/>
      </c>
      <c r="D1072" s="26">
        <f>COUNTIF('Grade 4 Boys'!G:G, 'Individual Points Summary'!A1072)</f>
        <v>2</v>
      </c>
    </row>
    <row r="1073" spans="1:4" ht="15" hidden="1" x14ac:dyDescent="0.25">
      <c r="A1073" s="65" t="s">
        <v>4350</v>
      </c>
      <c r="B1073" s="16">
        <f>SUMIF('Grade 4 Boys'!G:G, 'Individual Points Summary'!A1073, 'Grade 4 Boys'!F:F)</f>
        <v>87</v>
      </c>
      <c r="C1073" s="26" t="str">
        <f>IF(D1073 =E$2, RANK(B1073, B$909:B$986, 1), "")</f>
        <v/>
      </c>
      <c r="D1073" s="26">
        <f>COUNTIF('Grade 4 Boys'!G:G, 'Individual Points Summary'!A1073)</f>
        <v>2</v>
      </c>
    </row>
    <row r="1074" spans="1:4" ht="15" hidden="1" x14ac:dyDescent="0.25">
      <c r="A1074" s="65" t="s">
        <v>4119</v>
      </c>
      <c r="B1074" s="16">
        <f>SUMIF('Grade 4 Boys'!G:G, 'Individual Points Summary'!A1074, 'Grade 4 Boys'!F:F)</f>
        <v>92</v>
      </c>
      <c r="C1074" s="26" t="str">
        <f>IF(D1074 =E$2, RANK(B1074, B$909:B$986, 1), "")</f>
        <v/>
      </c>
      <c r="D1074" s="26">
        <f>COUNTIF('Grade 4 Boys'!G:G, 'Individual Points Summary'!A1074)</f>
        <v>2</v>
      </c>
    </row>
    <row r="1075" spans="1:4" ht="15" hidden="1" x14ac:dyDescent="0.25">
      <c r="A1075" s="65" t="s">
        <v>1106</v>
      </c>
      <c r="B1075" s="16">
        <f>SUMIF('Grade 4 Boys'!G:G, 'Individual Points Summary'!A1075, 'Grade 4 Boys'!F:F)</f>
        <v>96</v>
      </c>
      <c r="C1075" s="26" t="str">
        <f>IF(D1075 =E$2, RANK(B1075, B$909:B$986, 1), "")</f>
        <v/>
      </c>
      <c r="D1075" s="26">
        <f>COUNTIF('Grade 4 Boys'!G:G, 'Individual Points Summary'!A1075)</f>
        <v>2</v>
      </c>
    </row>
    <row r="1076" spans="1:4" ht="15" hidden="1" x14ac:dyDescent="0.25">
      <c r="A1076" s="65" t="s">
        <v>4112</v>
      </c>
      <c r="B1076" s="16">
        <f>SUMIF('Grade 4 Boys'!G:G, 'Individual Points Summary'!A1076, 'Grade 4 Boys'!F:F)</f>
        <v>100</v>
      </c>
      <c r="C1076" s="26" t="str">
        <f>IF(D1076 =E$2, RANK(B1076, B$909:B$986, 1), "")</f>
        <v/>
      </c>
      <c r="D1076" s="26">
        <f>COUNTIF('Grade 4 Boys'!G:G, 'Individual Points Summary'!A1076)</f>
        <v>2</v>
      </c>
    </row>
    <row r="1077" spans="1:4" ht="15" hidden="1" x14ac:dyDescent="0.25">
      <c r="A1077" s="65" t="s">
        <v>1147</v>
      </c>
      <c r="B1077" s="16">
        <f>SUMIF('Grade 4 Boys'!G:G, 'Individual Points Summary'!A1077, 'Grade 4 Boys'!F:F)</f>
        <v>105</v>
      </c>
      <c r="C1077" s="26" t="str">
        <f>IF(D1077 =E$2, RANK(B1077, B$909:B$986, 1), "")</f>
        <v/>
      </c>
      <c r="D1077" s="26">
        <f>COUNTIF('Grade 4 Boys'!G:G, 'Individual Points Summary'!A1077)</f>
        <v>2</v>
      </c>
    </row>
    <row r="1078" spans="1:4" ht="15" hidden="1" x14ac:dyDescent="0.25">
      <c r="A1078" s="65" t="s">
        <v>1208</v>
      </c>
      <c r="B1078" s="16">
        <f>SUMIF('Grade 4 Boys'!G:G, 'Individual Points Summary'!A1078, 'Grade 4 Boys'!F:F)</f>
        <v>116</v>
      </c>
      <c r="C1078" s="26" t="str">
        <f>IF(D1078 =E$2, RANK(B1078, B$909:B$986, 1), "")</f>
        <v/>
      </c>
      <c r="D1078" s="26">
        <f>COUNTIF('Grade 4 Boys'!G:G, 'Individual Points Summary'!A1078)</f>
        <v>2</v>
      </c>
    </row>
    <row r="1079" spans="1:4" ht="15" hidden="1" x14ac:dyDescent="0.25">
      <c r="A1079" s="65" t="s">
        <v>4331</v>
      </c>
      <c r="B1079" s="16">
        <f>SUMIF('Grade 4 Boys'!G:G, 'Individual Points Summary'!A1079, 'Grade 4 Boys'!F:F)</f>
        <v>133</v>
      </c>
      <c r="C1079" s="26" t="str">
        <f>IF(D1079 =E$2, RANK(B1079, B$909:B$986, 1), "")</f>
        <v/>
      </c>
      <c r="D1079" s="26">
        <f>COUNTIF('Grade 4 Boys'!G:G, 'Individual Points Summary'!A1079)</f>
        <v>2</v>
      </c>
    </row>
    <row r="1080" spans="1:4" ht="15" hidden="1" x14ac:dyDescent="0.25">
      <c r="A1080" s="65" t="s">
        <v>4136</v>
      </c>
      <c r="B1080" s="16">
        <f>SUMIF('Grade 4 Boys'!G:G, 'Individual Points Summary'!A1080, 'Grade 4 Boys'!F:F)</f>
        <v>136</v>
      </c>
      <c r="C1080" s="26" t="str">
        <f>IF(D1080 =E$2, RANK(B1080, B$909:B$986, 1), "")</f>
        <v/>
      </c>
      <c r="D1080" s="26">
        <f>COUNTIF('Grade 4 Boys'!G:G, 'Individual Points Summary'!A1080)</f>
        <v>2</v>
      </c>
    </row>
    <row r="1081" spans="1:4" ht="15" hidden="1" x14ac:dyDescent="0.25">
      <c r="A1081" s="65" t="s">
        <v>4164</v>
      </c>
      <c r="B1081" s="16">
        <f>SUMIF('Grade 4 Boys'!G:G, 'Individual Points Summary'!A1081, 'Grade 4 Boys'!F:F)</f>
        <v>137</v>
      </c>
      <c r="C1081" s="26" t="str">
        <f>IF(D1081 =E$2, RANK(B1081, B$909:B$986, 1), "")</f>
        <v/>
      </c>
      <c r="D1081" s="26">
        <f>COUNTIF('Grade 4 Boys'!G:G, 'Individual Points Summary'!A1081)</f>
        <v>2</v>
      </c>
    </row>
    <row r="1082" spans="1:4" ht="15" hidden="1" x14ac:dyDescent="0.25">
      <c r="A1082" s="65" t="s">
        <v>4220</v>
      </c>
      <c r="B1082" s="16">
        <f>SUMIF('Grade 4 Boys'!G:G, 'Individual Points Summary'!A1082, 'Grade 4 Boys'!F:F)</f>
        <v>142</v>
      </c>
      <c r="C1082" s="26" t="str">
        <f>IF(D1082 =E$2, RANK(B1082, B$909:B$986, 1), "")</f>
        <v/>
      </c>
      <c r="D1082" s="26">
        <f>COUNTIF('Grade 4 Boys'!G:G, 'Individual Points Summary'!A1082)</f>
        <v>2</v>
      </c>
    </row>
    <row r="1083" spans="1:4" ht="15" hidden="1" x14ac:dyDescent="0.25">
      <c r="A1083" s="65" t="s">
        <v>1201</v>
      </c>
      <c r="B1083" s="16">
        <f>SUMIF('Grade 4 Boys'!G:G, 'Individual Points Summary'!A1083, 'Grade 4 Boys'!F:F)</f>
        <v>145</v>
      </c>
      <c r="C1083" s="26" t="str">
        <f>IF(D1083 =E$2, RANK(B1083, B$909:B$986, 1), "")</f>
        <v/>
      </c>
      <c r="D1083" s="26">
        <f>COUNTIF('Grade 4 Boys'!G:G, 'Individual Points Summary'!A1083)</f>
        <v>2</v>
      </c>
    </row>
    <row r="1084" spans="1:4" ht="15" hidden="1" x14ac:dyDescent="0.25">
      <c r="A1084" s="65" t="s">
        <v>4326</v>
      </c>
      <c r="B1084" s="16">
        <f>SUMIF('Grade 4 Boys'!G:G, 'Individual Points Summary'!A1084, 'Grade 4 Boys'!F:F)</f>
        <v>148</v>
      </c>
      <c r="C1084" s="26" t="str">
        <f>IF(D1084 =E$2, RANK(B1084, B$909:B$986, 1), "")</f>
        <v/>
      </c>
      <c r="D1084" s="26">
        <f>COUNTIF('Grade 4 Boys'!G:G, 'Individual Points Summary'!A1084)</f>
        <v>2</v>
      </c>
    </row>
    <row r="1085" spans="1:4" ht="15" hidden="1" x14ac:dyDescent="0.25">
      <c r="A1085" s="65" t="s">
        <v>1099</v>
      </c>
      <c r="B1085" s="16">
        <f>SUMIF('Grade 4 Boys'!G:G, 'Individual Points Summary'!A1085, 'Grade 4 Boys'!F:F)</f>
        <v>149</v>
      </c>
      <c r="C1085" s="26" t="str">
        <f>IF(D1085 =E$2, RANK(B1085, B$909:B$986, 1), "")</f>
        <v/>
      </c>
      <c r="D1085" s="26">
        <f>COUNTIF('Grade 4 Boys'!G:G, 'Individual Points Summary'!A1085)</f>
        <v>2</v>
      </c>
    </row>
    <row r="1086" spans="1:4" ht="15" hidden="1" x14ac:dyDescent="0.25">
      <c r="A1086" s="65" t="s">
        <v>4357</v>
      </c>
      <c r="B1086" s="16">
        <f>SUMIF('Grade 4 Boys'!G:G, 'Individual Points Summary'!A1086, 'Grade 4 Boys'!F:F)</f>
        <v>154</v>
      </c>
      <c r="C1086" s="26" t="str">
        <f>IF(D1086 =E$2, RANK(B1086, B$909:B$986, 1), "")</f>
        <v/>
      </c>
      <c r="D1086" s="26">
        <f>COUNTIF('Grade 4 Boys'!G:G, 'Individual Points Summary'!A1086)</f>
        <v>2</v>
      </c>
    </row>
    <row r="1087" spans="1:4" ht="15" hidden="1" x14ac:dyDescent="0.25">
      <c r="A1087" s="65" t="s">
        <v>4381</v>
      </c>
      <c r="B1087" s="16">
        <f>SUMIF('Grade 4 Boys'!G:G, 'Individual Points Summary'!A1087, 'Grade 4 Boys'!F:F)</f>
        <v>154</v>
      </c>
      <c r="C1087" s="26" t="str">
        <f>IF(D1087 =E$2, RANK(B1087, B$909:B$986, 1), "")</f>
        <v/>
      </c>
      <c r="D1087" s="26">
        <f>COUNTIF('Grade 4 Boys'!G:G, 'Individual Points Summary'!A1087)</f>
        <v>2</v>
      </c>
    </row>
    <row r="1088" spans="1:4" ht="15" hidden="1" x14ac:dyDescent="0.25">
      <c r="A1088" s="65" t="s">
        <v>4118</v>
      </c>
      <c r="B1088" s="16">
        <f>SUMIF('Grade 4 Boys'!G:G, 'Individual Points Summary'!A1088, 'Grade 4 Boys'!F:F)</f>
        <v>157</v>
      </c>
      <c r="C1088" s="26" t="str">
        <f>IF(D1088 =E$2, RANK(B1088, B$909:B$986, 1), "")</f>
        <v/>
      </c>
      <c r="D1088" s="26">
        <f>COUNTIF('Grade 4 Boys'!G:G, 'Individual Points Summary'!A1088)</f>
        <v>2</v>
      </c>
    </row>
    <row r="1089" spans="1:4" ht="15" hidden="1" x14ac:dyDescent="0.25">
      <c r="A1089" s="65" t="s">
        <v>4179</v>
      </c>
      <c r="B1089" s="16">
        <f>SUMIF('Grade 4 Boys'!G:G, 'Individual Points Summary'!A1089, 'Grade 4 Boys'!F:F)</f>
        <v>161</v>
      </c>
      <c r="C1089" s="26" t="str">
        <f>IF(D1089 =E$2, RANK(B1089, B$909:B$986, 1), "")</f>
        <v/>
      </c>
      <c r="D1089" s="26">
        <f>COUNTIF('Grade 4 Boys'!G:G, 'Individual Points Summary'!A1089)</f>
        <v>2</v>
      </c>
    </row>
    <row r="1090" spans="1:4" ht="15" hidden="1" x14ac:dyDescent="0.25">
      <c r="A1090" s="65" t="s">
        <v>4159</v>
      </c>
      <c r="B1090" s="16">
        <f>SUMIF('Grade 4 Boys'!G:G, 'Individual Points Summary'!A1090, 'Grade 4 Boys'!F:F)</f>
        <v>164</v>
      </c>
      <c r="C1090" s="26" t="str">
        <f>IF(D1090 =E$2, RANK(B1090, B$909:B$986, 1), "")</f>
        <v/>
      </c>
      <c r="D1090" s="26">
        <f>COUNTIF('Grade 4 Boys'!G:G, 'Individual Points Summary'!A1090)</f>
        <v>2</v>
      </c>
    </row>
    <row r="1091" spans="1:4" ht="15" hidden="1" x14ac:dyDescent="0.25">
      <c r="A1091" s="65" t="s">
        <v>4157</v>
      </c>
      <c r="B1091" s="16">
        <f>SUMIF('Grade 4 Boys'!G:G, 'Individual Points Summary'!A1091, 'Grade 4 Boys'!F:F)</f>
        <v>170</v>
      </c>
      <c r="C1091" s="26" t="str">
        <f>IF(D1091 =E$2, RANK(B1091, B$909:B$986, 1), "")</f>
        <v/>
      </c>
      <c r="D1091" s="26">
        <f>COUNTIF('Grade 4 Boys'!G:G, 'Individual Points Summary'!A1091)</f>
        <v>2</v>
      </c>
    </row>
    <row r="1092" spans="1:4" ht="15" hidden="1" x14ac:dyDescent="0.25">
      <c r="A1092" s="65" t="s">
        <v>4339</v>
      </c>
      <c r="B1092" s="16">
        <f>SUMIF('Grade 4 Boys'!G:G, 'Individual Points Summary'!A1092, 'Grade 4 Boys'!F:F)</f>
        <v>175</v>
      </c>
      <c r="C1092" s="26" t="str">
        <f>IF(D1092 =E$2, RANK(B1092, B$909:B$986, 1), "")</f>
        <v/>
      </c>
      <c r="D1092" s="26">
        <f>COUNTIF('Grade 4 Boys'!G:G, 'Individual Points Summary'!A1092)</f>
        <v>2</v>
      </c>
    </row>
    <row r="1093" spans="1:4" ht="15" hidden="1" x14ac:dyDescent="0.25">
      <c r="A1093" s="65" t="s">
        <v>4226</v>
      </c>
      <c r="B1093" s="16">
        <f>SUMIF('Grade 4 Boys'!G:G, 'Individual Points Summary'!A1093, 'Grade 4 Boys'!F:F)</f>
        <v>179</v>
      </c>
      <c r="C1093" s="26" t="str">
        <f>IF(D1093 =E$2, RANK(B1093, B$909:B$986, 1), "")</f>
        <v/>
      </c>
      <c r="D1093" s="26">
        <f>COUNTIF('Grade 4 Boys'!G:G, 'Individual Points Summary'!A1093)</f>
        <v>2</v>
      </c>
    </row>
    <row r="1094" spans="1:4" ht="15" hidden="1" x14ac:dyDescent="0.25">
      <c r="A1094" s="65" t="s">
        <v>4342</v>
      </c>
      <c r="B1094" s="16">
        <f>SUMIF('Grade 4 Boys'!G:G, 'Individual Points Summary'!A1094, 'Grade 4 Boys'!F:F)</f>
        <v>181</v>
      </c>
      <c r="C1094" s="26" t="str">
        <f>IF(D1094 =E$2, RANK(B1094, B$909:B$986, 1), "")</f>
        <v/>
      </c>
      <c r="D1094" s="26">
        <f>COUNTIF('Grade 4 Boys'!G:G, 'Individual Points Summary'!A1094)</f>
        <v>2</v>
      </c>
    </row>
    <row r="1095" spans="1:4" ht="15" hidden="1" x14ac:dyDescent="0.25">
      <c r="A1095" s="65" t="s">
        <v>4146</v>
      </c>
      <c r="B1095" s="16">
        <f>SUMIF('Grade 4 Boys'!G:G, 'Individual Points Summary'!A1095, 'Grade 4 Boys'!F:F)</f>
        <v>186</v>
      </c>
      <c r="C1095" s="26" t="str">
        <f>IF(D1095 =E$2, RANK(B1095, B$909:B$986, 1), "")</f>
        <v/>
      </c>
      <c r="D1095" s="26">
        <f>COUNTIF('Grade 4 Boys'!G:G, 'Individual Points Summary'!A1095)</f>
        <v>2</v>
      </c>
    </row>
    <row r="1096" spans="1:4" ht="15" hidden="1" x14ac:dyDescent="0.25">
      <c r="A1096" s="65" t="s">
        <v>1156</v>
      </c>
      <c r="B1096" s="16">
        <f>SUMIF('Grade 4 Boys'!G:G, 'Individual Points Summary'!A1096, 'Grade 4 Boys'!F:F)</f>
        <v>187</v>
      </c>
      <c r="C1096" s="26" t="str">
        <f>IF(D1096 =E$2, RANK(B1096, B$909:B$986, 1), "")</f>
        <v/>
      </c>
      <c r="D1096" s="26">
        <f>COUNTIF('Grade 4 Boys'!G:G, 'Individual Points Summary'!A1096)</f>
        <v>2</v>
      </c>
    </row>
    <row r="1097" spans="1:4" ht="15" hidden="1" x14ac:dyDescent="0.25">
      <c r="A1097" s="65" t="s">
        <v>4271</v>
      </c>
      <c r="B1097" s="16">
        <f>SUMIF('Grade 4 Boys'!G:G, 'Individual Points Summary'!A1097, 'Grade 4 Boys'!F:F)</f>
        <v>187</v>
      </c>
      <c r="C1097" s="26" t="str">
        <f>IF(D1097 =E$2, RANK(B1097, B$909:B$986, 1), "")</f>
        <v/>
      </c>
      <c r="D1097" s="26">
        <f>COUNTIF('Grade 4 Boys'!G:G, 'Individual Points Summary'!A1097)</f>
        <v>2</v>
      </c>
    </row>
    <row r="1098" spans="1:4" ht="15" hidden="1" x14ac:dyDescent="0.25">
      <c r="A1098" s="65" t="s">
        <v>4209</v>
      </c>
      <c r="B1098" s="16">
        <f>SUMIF('Grade 4 Boys'!G:G, 'Individual Points Summary'!A1098, 'Grade 4 Boys'!F:F)</f>
        <v>202</v>
      </c>
      <c r="C1098" s="26" t="str">
        <f>IF(D1098 =E$2, RANK(B1098, B$909:B$986, 1), "")</f>
        <v/>
      </c>
      <c r="D1098" s="26">
        <f>COUNTIF('Grade 4 Boys'!G:G, 'Individual Points Summary'!A1098)</f>
        <v>2</v>
      </c>
    </row>
    <row r="1099" spans="1:4" ht="15" hidden="1" x14ac:dyDescent="0.25">
      <c r="A1099" s="65" t="s">
        <v>1135</v>
      </c>
      <c r="B1099" s="16">
        <f>SUMIF('Grade 4 Boys'!G:G, 'Individual Points Summary'!A1099, 'Grade 4 Boys'!F:F)</f>
        <v>210</v>
      </c>
      <c r="C1099" s="26" t="str">
        <f>IF(D1099 =E$2, RANK(B1099, B$909:B$986, 1), "")</f>
        <v/>
      </c>
      <c r="D1099" s="26">
        <f>COUNTIF('Grade 4 Boys'!G:G, 'Individual Points Summary'!A1099)</f>
        <v>2</v>
      </c>
    </row>
    <row r="1100" spans="1:4" ht="15" hidden="1" x14ac:dyDescent="0.25">
      <c r="A1100" s="65" t="s">
        <v>4398</v>
      </c>
      <c r="B1100" s="16">
        <f>SUMIF('Grade 4 Boys'!G:G, 'Individual Points Summary'!A1100, 'Grade 4 Boys'!F:F)</f>
        <v>211</v>
      </c>
      <c r="C1100" s="26" t="str">
        <f>IF(D1100 =E$2, RANK(B1100, B$909:B$986, 1), "")</f>
        <v/>
      </c>
      <c r="D1100" s="26">
        <f>COUNTIF('Grade 4 Boys'!G:G, 'Individual Points Summary'!A1100)</f>
        <v>2</v>
      </c>
    </row>
    <row r="1101" spans="1:4" ht="15" hidden="1" x14ac:dyDescent="0.25">
      <c r="A1101" s="65" t="s">
        <v>4126</v>
      </c>
      <c r="B1101" s="16">
        <f>SUMIF('Grade 4 Boys'!G:G, 'Individual Points Summary'!A1101, 'Grade 4 Boys'!F:F)</f>
        <v>227</v>
      </c>
      <c r="C1101" s="26" t="str">
        <f>IF(D1101 =E$2, RANK(B1101, B$909:B$986, 1), "")</f>
        <v/>
      </c>
      <c r="D1101" s="26">
        <f>COUNTIF('Grade 4 Boys'!G:G, 'Individual Points Summary'!A1101)</f>
        <v>2</v>
      </c>
    </row>
    <row r="1102" spans="1:4" ht="15" hidden="1" x14ac:dyDescent="0.25">
      <c r="A1102" s="65" t="s">
        <v>1136</v>
      </c>
      <c r="B1102" s="16">
        <f>SUMIF('Grade 4 Boys'!G:G, 'Individual Points Summary'!A1102, 'Grade 4 Boys'!F:F)</f>
        <v>234</v>
      </c>
      <c r="C1102" s="26" t="str">
        <f>IF(D1102 =E$2, RANK(B1102, B$909:B$986, 1), "")</f>
        <v/>
      </c>
      <c r="D1102" s="26">
        <f>COUNTIF('Grade 4 Boys'!G:G, 'Individual Points Summary'!A1102)</f>
        <v>2</v>
      </c>
    </row>
    <row r="1103" spans="1:4" ht="15" hidden="1" x14ac:dyDescent="0.25">
      <c r="A1103" s="65" t="s">
        <v>1153</v>
      </c>
      <c r="B1103" s="16">
        <f>SUMIF('Grade 4 Boys'!G:G, 'Individual Points Summary'!A1103, 'Grade 4 Boys'!F:F)</f>
        <v>249</v>
      </c>
      <c r="C1103" s="26" t="str">
        <f>IF(D1103 =E$2, RANK(B1103, B$909:B$986, 1), "")</f>
        <v/>
      </c>
      <c r="D1103" s="26">
        <f>COUNTIF('Grade 4 Boys'!G:G, 'Individual Points Summary'!A1103)</f>
        <v>2</v>
      </c>
    </row>
    <row r="1104" spans="1:4" ht="15" hidden="1" x14ac:dyDescent="0.25">
      <c r="A1104" s="65" t="s">
        <v>4282</v>
      </c>
      <c r="B1104" s="16">
        <f>SUMIF('Grade 4 Boys'!G:G, 'Individual Points Summary'!A1104, 'Grade 4 Boys'!F:F)</f>
        <v>256</v>
      </c>
      <c r="C1104" s="26" t="str">
        <f>IF(D1104 =E$2, RANK(B1104, B$909:B$986, 1), "")</f>
        <v/>
      </c>
      <c r="D1104" s="26">
        <f>COUNTIF('Grade 4 Boys'!G:G, 'Individual Points Summary'!A1104)</f>
        <v>2</v>
      </c>
    </row>
    <row r="1105" spans="1:4" ht="15" hidden="1" x14ac:dyDescent="0.25">
      <c r="A1105" s="65" t="s">
        <v>4104</v>
      </c>
      <c r="B1105" s="16">
        <f>SUMIF('Grade 4 Boys'!G:G, 'Individual Points Summary'!A1105, 'Grade 4 Boys'!F:F)</f>
        <v>258</v>
      </c>
      <c r="C1105" s="26" t="str">
        <f>IF(D1105 =E$2, RANK(B1105, B$909:B$986, 1), "")</f>
        <v/>
      </c>
      <c r="D1105" s="26">
        <f>COUNTIF('Grade 4 Boys'!G:G, 'Individual Points Summary'!A1105)</f>
        <v>2</v>
      </c>
    </row>
    <row r="1106" spans="1:4" ht="15" hidden="1" x14ac:dyDescent="0.25">
      <c r="A1106" s="65" t="s">
        <v>4243</v>
      </c>
      <c r="B1106" s="16">
        <f>SUMIF('Grade 4 Boys'!G:G, 'Individual Points Summary'!A1106, 'Grade 4 Boys'!F:F)</f>
        <v>262</v>
      </c>
      <c r="C1106" s="26" t="str">
        <f>IF(D1106 =E$2, RANK(B1106, B$909:B$986, 1), "")</f>
        <v/>
      </c>
      <c r="D1106" s="26">
        <f>COUNTIF('Grade 4 Boys'!G:G, 'Individual Points Summary'!A1106)</f>
        <v>2</v>
      </c>
    </row>
    <row r="1107" spans="1:4" ht="15" hidden="1" x14ac:dyDescent="0.25">
      <c r="A1107" s="65" t="s">
        <v>4395</v>
      </c>
      <c r="B1107" s="16">
        <f>SUMIF('Grade 4 Boys'!G:G, 'Individual Points Summary'!A1107, 'Grade 4 Boys'!F:F)</f>
        <v>266</v>
      </c>
      <c r="C1107" s="26" t="str">
        <f>IF(D1107 =E$2, RANK(B1107, B$909:B$986, 1), "")</f>
        <v/>
      </c>
      <c r="D1107" s="26">
        <f>COUNTIF('Grade 4 Boys'!G:G, 'Individual Points Summary'!A1107)</f>
        <v>2</v>
      </c>
    </row>
    <row r="1108" spans="1:4" ht="15" hidden="1" x14ac:dyDescent="0.25">
      <c r="A1108" s="65" t="s">
        <v>4391</v>
      </c>
      <c r="B1108" s="16">
        <f>SUMIF('Grade 4 Boys'!G:G, 'Individual Points Summary'!A1108, 'Grade 4 Boys'!F:F)</f>
        <v>274</v>
      </c>
      <c r="C1108" s="26" t="str">
        <f>IF(D1108 =E$2, RANK(B1108, B$909:B$986, 1), "")</f>
        <v/>
      </c>
      <c r="D1108" s="26">
        <f>COUNTIF('Grade 4 Boys'!G:G, 'Individual Points Summary'!A1108)</f>
        <v>2</v>
      </c>
    </row>
    <row r="1109" spans="1:4" ht="15" hidden="1" x14ac:dyDescent="0.25">
      <c r="A1109" s="65" t="s">
        <v>4281</v>
      </c>
      <c r="B1109" s="16">
        <f>SUMIF('Grade 4 Boys'!G:G, 'Individual Points Summary'!A1109, 'Grade 4 Boys'!F:F)</f>
        <v>275</v>
      </c>
      <c r="C1109" s="26" t="str">
        <f>IF(D1109 =E$2, RANK(B1109, B$909:B$986, 1), "")</f>
        <v/>
      </c>
      <c r="D1109" s="26">
        <f>COUNTIF('Grade 4 Boys'!G:G, 'Individual Points Summary'!A1109)</f>
        <v>2</v>
      </c>
    </row>
    <row r="1110" spans="1:4" ht="15" hidden="1" x14ac:dyDescent="0.25">
      <c r="A1110" s="65" t="s">
        <v>1202</v>
      </c>
      <c r="B1110" s="16">
        <f>SUMIF('Grade 4 Boys'!G:G, 'Individual Points Summary'!A1110, 'Grade 4 Boys'!F:F)</f>
        <v>279</v>
      </c>
      <c r="C1110" s="26" t="str">
        <f>IF(D1110 =E$2, RANK(B1110, B$909:B$986, 1), "")</f>
        <v/>
      </c>
      <c r="D1110" s="26">
        <f>COUNTIF('Grade 4 Boys'!G:G, 'Individual Points Summary'!A1110)</f>
        <v>2</v>
      </c>
    </row>
    <row r="1111" spans="1:4" ht="15" hidden="1" x14ac:dyDescent="0.25">
      <c r="A1111" s="65" t="s">
        <v>4244</v>
      </c>
      <c r="B1111" s="16">
        <f>SUMIF('Grade 4 Boys'!G:G, 'Individual Points Summary'!A1111, 'Grade 4 Boys'!F:F)</f>
        <v>289</v>
      </c>
      <c r="C1111" s="26" t="str">
        <f>IF(D1111 =E$2, RANK(B1111, B$909:B$986, 1), "")</f>
        <v/>
      </c>
      <c r="D1111" s="26">
        <f>COUNTIF('Grade 4 Boys'!G:G, 'Individual Points Summary'!A1111)</f>
        <v>2</v>
      </c>
    </row>
    <row r="1112" spans="1:4" ht="15" hidden="1" x14ac:dyDescent="0.25">
      <c r="A1112" s="65" t="s">
        <v>4151</v>
      </c>
      <c r="B1112" s="16">
        <f>SUMIF('Grade 4 Boys'!G:G, 'Individual Points Summary'!A1112, 'Grade 4 Boys'!F:F)</f>
        <v>290</v>
      </c>
      <c r="C1112" s="26" t="str">
        <f>IF(D1112 =E$2, RANK(B1112, B$909:B$986, 1), "")</f>
        <v/>
      </c>
      <c r="D1112" s="26">
        <f>COUNTIF('Grade 4 Boys'!G:G, 'Individual Points Summary'!A1112)</f>
        <v>2</v>
      </c>
    </row>
    <row r="1113" spans="1:4" ht="15" hidden="1" x14ac:dyDescent="0.25">
      <c r="A1113" s="65" t="s">
        <v>4173</v>
      </c>
      <c r="B1113" s="16">
        <f>SUMIF('Grade 4 Boys'!G:G, 'Individual Points Summary'!A1113, 'Grade 4 Boys'!F:F)</f>
        <v>292</v>
      </c>
      <c r="C1113" s="26" t="str">
        <f>IF(D1113 =E$2, RANK(B1113, B$909:B$986, 1), "")</f>
        <v/>
      </c>
      <c r="D1113" s="26">
        <f>COUNTIF('Grade 4 Boys'!G:G, 'Individual Points Summary'!A1113)</f>
        <v>2</v>
      </c>
    </row>
    <row r="1114" spans="1:4" ht="15" hidden="1" x14ac:dyDescent="0.25">
      <c r="A1114" s="65" t="s">
        <v>4132</v>
      </c>
      <c r="B1114" s="16">
        <f>SUMIF('Grade 4 Boys'!G:G, 'Individual Points Summary'!A1114, 'Grade 4 Boys'!F:F)</f>
        <v>295</v>
      </c>
      <c r="C1114" s="26" t="str">
        <f>IF(D1114 =E$2, RANK(B1114, B$909:B$986, 1), "")</f>
        <v/>
      </c>
      <c r="D1114" s="26">
        <f>COUNTIF('Grade 4 Boys'!G:G, 'Individual Points Summary'!A1114)</f>
        <v>2</v>
      </c>
    </row>
    <row r="1115" spans="1:4" ht="15" hidden="1" x14ac:dyDescent="0.25">
      <c r="A1115" s="65" t="s">
        <v>4328</v>
      </c>
      <c r="B1115" s="16">
        <f>SUMIF('Grade 4 Boys'!G:G, 'Individual Points Summary'!A1115, 'Grade 4 Boys'!F:F)</f>
        <v>296</v>
      </c>
      <c r="C1115" s="26" t="str">
        <f>IF(D1115 =E$2, RANK(B1115, B$909:B$986, 1), "")</f>
        <v/>
      </c>
      <c r="D1115" s="26">
        <f>COUNTIF('Grade 4 Boys'!G:G, 'Individual Points Summary'!A1115)</f>
        <v>2</v>
      </c>
    </row>
    <row r="1116" spans="1:4" ht="15" hidden="1" x14ac:dyDescent="0.25">
      <c r="A1116" s="65" t="s">
        <v>4201</v>
      </c>
      <c r="B1116" s="16">
        <f>SUMIF('Grade 4 Boys'!G:G, 'Individual Points Summary'!A1116, 'Grade 4 Boys'!F:F)</f>
        <v>298</v>
      </c>
      <c r="C1116" s="26" t="str">
        <f>IF(D1116 =E$2, RANK(B1116, B$909:B$986, 1), "")</f>
        <v/>
      </c>
      <c r="D1116" s="26">
        <f>COUNTIF('Grade 4 Boys'!G:G, 'Individual Points Summary'!A1116)</f>
        <v>2</v>
      </c>
    </row>
    <row r="1117" spans="1:4" ht="15" hidden="1" x14ac:dyDescent="0.25">
      <c r="A1117" s="65" t="s">
        <v>1186</v>
      </c>
      <c r="B1117" s="16">
        <f>SUMIF('Grade 4 Boys'!G:G, 'Individual Points Summary'!A1117, 'Grade 4 Boys'!F:F)</f>
        <v>300</v>
      </c>
      <c r="C1117" s="26" t="str">
        <f>IF(D1117 =E$2, RANK(B1117, B$909:B$986, 1), "")</f>
        <v/>
      </c>
      <c r="D1117" s="26">
        <f>COUNTIF('Grade 4 Boys'!G:G, 'Individual Points Summary'!A1117)</f>
        <v>2</v>
      </c>
    </row>
    <row r="1118" spans="1:4" ht="15" hidden="1" x14ac:dyDescent="0.25">
      <c r="A1118" s="65" t="s">
        <v>4161</v>
      </c>
      <c r="B1118" s="16">
        <f>SUMIF('Grade 4 Boys'!G:G, 'Individual Points Summary'!A1118, 'Grade 4 Boys'!F:F)</f>
        <v>302</v>
      </c>
      <c r="C1118" s="26" t="str">
        <f>IF(D1118 =E$2, RANK(B1118, B$909:B$986, 1), "")</f>
        <v/>
      </c>
      <c r="D1118" s="26">
        <f>COUNTIF('Grade 4 Boys'!G:G, 'Individual Points Summary'!A1118)</f>
        <v>2</v>
      </c>
    </row>
    <row r="1119" spans="1:4" ht="15" hidden="1" x14ac:dyDescent="0.25">
      <c r="A1119" s="65" t="s">
        <v>4297</v>
      </c>
      <c r="B1119" s="16">
        <f>SUMIF('Grade 4 Boys'!G:G, 'Individual Points Summary'!A1119, 'Grade 4 Boys'!F:F)</f>
        <v>302</v>
      </c>
      <c r="C1119" s="26" t="str">
        <f>IF(D1119 =E$2, RANK(B1119, B$909:B$986, 1), "")</f>
        <v/>
      </c>
      <c r="D1119" s="26">
        <f>COUNTIF('Grade 4 Boys'!G:G, 'Individual Points Summary'!A1119)</f>
        <v>2</v>
      </c>
    </row>
    <row r="1120" spans="1:4" ht="15" hidden="1" x14ac:dyDescent="0.25">
      <c r="A1120" s="65" t="s">
        <v>4307</v>
      </c>
      <c r="B1120" s="16">
        <f>SUMIF('Grade 4 Boys'!G:G, 'Individual Points Summary'!A1120, 'Grade 4 Boys'!F:F)</f>
        <v>302</v>
      </c>
      <c r="C1120" s="26" t="str">
        <f>IF(D1120 =E$2, RANK(B1120, B$909:B$986, 1), "")</f>
        <v/>
      </c>
      <c r="D1120" s="26">
        <f>COUNTIF('Grade 4 Boys'!G:G, 'Individual Points Summary'!A1120)</f>
        <v>2</v>
      </c>
    </row>
    <row r="1121" spans="1:4" ht="15" hidden="1" x14ac:dyDescent="0.25">
      <c r="A1121" s="65" t="s">
        <v>4406</v>
      </c>
      <c r="B1121" s="16">
        <f>SUMIF('Grade 4 Boys'!G:G, 'Individual Points Summary'!A1121, 'Grade 4 Boys'!F:F)</f>
        <v>302</v>
      </c>
      <c r="C1121" s="26" t="str">
        <f>IF(D1121 =E$2, RANK(B1121, B$909:B$986, 1), "")</f>
        <v/>
      </c>
      <c r="D1121" s="26">
        <f>COUNTIF('Grade 4 Boys'!G:G, 'Individual Points Summary'!A1121)</f>
        <v>2</v>
      </c>
    </row>
    <row r="1122" spans="1:4" ht="15" hidden="1" x14ac:dyDescent="0.25">
      <c r="A1122" s="65" t="s">
        <v>4120</v>
      </c>
      <c r="B1122" s="16">
        <f>SUMIF('Grade 4 Boys'!G:G, 'Individual Points Summary'!A1122, 'Grade 4 Boys'!F:F)</f>
        <v>303</v>
      </c>
      <c r="C1122" s="26" t="str">
        <f>IF(D1122 =E$2, RANK(B1122, B$909:B$986, 1), "")</f>
        <v/>
      </c>
      <c r="D1122" s="26">
        <f>COUNTIF('Grade 4 Boys'!G:G, 'Individual Points Summary'!A1122)</f>
        <v>2</v>
      </c>
    </row>
    <row r="1123" spans="1:4" ht="15" hidden="1" x14ac:dyDescent="0.25">
      <c r="A1123" s="65" t="s">
        <v>4402</v>
      </c>
      <c r="B1123" s="16">
        <f>SUMIF('Grade 4 Boys'!G:G, 'Individual Points Summary'!A1123, 'Grade 4 Boys'!F:F)</f>
        <v>305</v>
      </c>
      <c r="C1123" s="26" t="str">
        <f>IF(D1123 =E$2, RANK(B1123, B$909:B$986, 1), "")</f>
        <v/>
      </c>
      <c r="D1123" s="26">
        <f>COUNTIF('Grade 4 Boys'!G:G, 'Individual Points Summary'!A1123)</f>
        <v>2</v>
      </c>
    </row>
    <row r="1124" spans="1:4" ht="15" hidden="1" x14ac:dyDescent="0.25">
      <c r="A1124" s="65" t="s">
        <v>1112</v>
      </c>
      <c r="B1124" s="16">
        <f>SUMIF('Grade 4 Boys'!G:G, 'Individual Points Summary'!A1124, 'Grade 4 Boys'!F:F)</f>
        <v>307</v>
      </c>
      <c r="C1124" s="26" t="str">
        <f>IF(D1124 =E$2, RANK(B1124, B$909:B$986, 1), "")</f>
        <v/>
      </c>
      <c r="D1124" s="26">
        <f>COUNTIF('Grade 4 Boys'!G:G, 'Individual Points Summary'!A1124)</f>
        <v>2</v>
      </c>
    </row>
    <row r="1125" spans="1:4" ht="15" hidden="1" x14ac:dyDescent="0.25">
      <c r="A1125" s="65" t="s">
        <v>1174</v>
      </c>
      <c r="B1125" s="16">
        <f>SUMIF('Grade 4 Boys'!G:G, 'Individual Points Summary'!A1125, 'Grade 4 Boys'!F:F)</f>
        <v>307</v>
      </c>
      <c r="C1125" s="26" t="str">
        <f>IF(D1125 =E$2, RANK(B1125, B$909:B$986, 1), "")</f>
        <v/>
      </c>
      <c r="D1125" s="26">
        <f>COUNTIF('Grade 4 Boys'!G:G, 'Individual Points Summary'!A1125)</f>
        <v>2</v>
      </c>
    </row>
    <row r="1126" spans="1:4" ht="15" hidden="1" x14ac:dyDescent="0.25">
      <c r="A1126" s="65" t="s">
        <v>1169</v>
      </c>
      <c r="B1126" s="16">
        <f>SUMIF('Grade 4 Boys'!G:G, 'Individual Points Summary'!A1126, 'Grade 4 Boys'!F:F)</f>
        <v>308</v>
      </c>
      <c r="C1126" s="26" t="str">
        <f>IF(D1126 =E$2, RANK(B1126, B$909:B$986, 1), "")</f>
        <v/>
      </c>
      <c r="D1126" s="26">
        <f>COUNTIF('Grade 4 Boys'!G:G, 'Individual Points Summary'!A1126)</f>
        <v>2</v>
      </c>
    </row>
    <row r="1127" spans="1:4" ht="15" hidden="1" x14ac:dyDescent="0.25">
      <c r="A1127" s="65" t="s">
        <v>4386</v>
      </c>
      <c r="B1127" s="16">
        <f>SUMIF('Grade 4 Boys'!G:G, 'Individual Points Summary'!A1127, 'Grade 4 Boys'!F:F)</f>
        <v>311</v>
      </c>
      <c r="C1127" s="26" t="str">
        <f>IF(D1127 =E$2, RANK(B1127, B$909:B$986, 1), "")</f>
        <v/>
      </c>
      <c r="D1127" s="26">
        <f>COUNTIF('Grade 4 Boys'!G:G, 'Individual Points Summary'!A1127)</f>
        <v>2</v>
      </c>
    </row>
    <row r="1128" spans="1:4" ht="15" hidden="1" x14ac:dyDescent="0.25">
      <c r="A1128" s="65" t="s">
        <v>4376</v>
      </c>
      <c r="B1128" s="16">
        <f>SUMIF('Grade 4 Boys'!G:G, 'Individual Points Summary'!A1128, 'Grade 4 Boys'!F:F)</f>
        <v>312</v>
      </c>
      <c r="C1128" s="26" t="str">
        <f>IF(D1128 =E$2, RANK(B1128, B$909:B$986, 1), "")</f>
        <v/>
      </c>
      <c r="D1128" s="26">
        <f>COUNTIF('Grade 4 Boys'!G:G, 'Individual Points Summary'!A1128)</f>
        <v>2</v>
      </c>
    </row>
    <row r="1129" spans="1:4" ht="15" hidden="1" x14ac:dyDescent="0.25">
      <c r="A1129" s="65" t="s">
        <v>4299</v>
      </c>
      <c r="B1129" s="16">
        <f>SUMIF('Grade 4 Boys'!G:G, 'Individual Points Summary'!A1129, 'Grade 4 Boys'!F:F)</f>
        <v>328</v>
      </c>
      <c r="C1129" s="26" t="str">
        <f>IF(D1129 =E$2, RANK(B1129, B$909:B$986, 1), "")</f>
        <v/>
      </c>
      <c r="D1129" s="26">
        <f>COUNTIF('Grade 4 Boys'!G:G, 'Individual Points Summary'!A1129)</f>
        <v>2</v>
      </c>
    </row>
    <row r="1130" spans="1:4" ht="15" hidden="1" x14ac:dyDescent="0.25">
      <c r="A1130" s="65" t="s">
        <v>4178</v>
      </c>
      <c r="B1130" s="16">
        <f>SUMIF('Grade 4 Boys'!G:G, 'Individual Points Summary'!A1130, 'Grade 4 Boys'!F:F)</f>
        <v>330</v>
      </c>
      <c r="C1130" s="26" t="str">
        <f>IF(D1130 =E$2, RANK(B1130, B$909:B$986, 1), "")</f>
        <v/>
      </c>
      <c r="D1130" s="26">
        <f>COUNTIF('Grade 4 Boys'!G:G, 'Individual Points Summary'!A1130)</f>
        <v>2</v>
      </c>
    </row>
    <row r="1131" spans="1:4" ht="15" hidden="1" x14ac:dyDescent="0.25">
      <c r="A1131" s="65" t="s">
        <v>4285</v>
      </c>
      <c r="B1131" s="16">
        <f>SUMIF('Grade 4 Boys'!G:G, 'Individual Points Summary'!A1131, 'Grade 4 Boys'!F:F)</f>
        <v>342</v>
      </c>
      <c r="C1131" s="26" t="str">
        <f>IF(D1131 =E$2, RANK(B1131, B$909:B$986, 1), "")</f>
        <v/>
      </c>
      <c r="D1131" s="26">
        <f>COUNTIF('Grade 4 Boys'!G:G, 'Individual Points Summary'!A1131)</f>
        <v>2</v>
      </c>
    </row>
    <row r="1132" spans="1:4" ht="15" hidden="1" x14ac:dyDescent="0.25">
      <c r="A1132" s="65" t="s">
        <v>4378</v>
      </c>
      <c r="B1132" s="16">
        <f>SUMIF('Grade 4 Boys'!G:G, 'Individual Points Summary'!A1132, 'Grade 4 Boys'!F:F)</f>
        <v>346</v>
      </c>
      <c r="C1132" s="26" t="str">
        <f>IF(D1132 =E$2, RANK(B1132, B$909:B$986, 1), "")</f>
        <v/>
      </c>
      <c r="D1132" s="26">
        <f>COUNTIF('Grade 4 Boys'!G:G, 'Individual Points Summary'!A1132)</f>
        <v>2</v>
      </c>
    </row>
    <row r="1133" spans="1:4" ht="15" hidden="1" x14ac:dyDescent="0.25">
      <c r="A1133" s="65" t="s">
        <v>4410</v>
      </c>
      <c r="B1133" s="16">
        <f>SUMIF('Grade 4 Boys'!G:G, 'Individual Points Summary'!A1133, 'Grade 4 Boys'!F:F)</f>
        <v>352</v>
      </c>
      <c r="C1133" s="26" t="str">
        <f>IF(D1133 =E$2, RANK(B1133, B$909:B$986, 1), "")</f>
        <v/>
      </c>
      <c r="D1133" s="26">
        <f>COUNTIF('Grade 4 Boys'!G:G, 'Individual Points Summary'!A1133)</f>
        <v>2</v>
      </c>
    </row>
    <row r="1134" spans="1:4" ht="15" hidden="1" x14ac:dyDescent="0.25">
      <c r="A1134" s="65" t="s">
        <v>1183</v>
      </c>
      <c r="B1134" s="16">
        <f>SUMIF('Grade 4 Boys'!G:G, 'Individual Points Summary'!A1134, 'Grade 4 Boys'!F:F)</f>
        <v>356</v>
      </c>
      <c r="C1134" s="26" t="str">
        <f>IF(D1134 =E$2, RANK(B1134, B$909:B$986, 1), "")</f>
        <v/>
      </c>
      <c r="D1134" s="26">
        <f>COUNTIF('Grade 4 Boys'!G:G, 'Individual Points Summary'!A1134)</f>
        <v>2</v>
      </c>
    </row>
    <row r="1135" spans="1:4" ht="15" hidden="1" x14ac:dyDescent="0.25">
      <c r="A1135" s="65" t="s">
        <v>4129</v>
      </c>
      <c r="B1135" s="16">
        <f>SUMIF('Grade 4 Boys'!G:G, 'Individual Points Summary'!A1135, 'Grade 4 Boys'!F:F)</f>
        <v>367</v>
      </c>
      <c r="C1135" s="26" t="str">
        <f>IF(D1135 =E$2, RANK(B1135, B$909:B$986, 1), "")</f>
        <v/>
      </c>
      <c r="D1135" s="26">
        <f>COUNTIF('Grade 4 Boys'!G:G, 'Individual Points Summary'!A1135)</f>
        <v>2</v>
      </c>
    </row>
    <row r="1136" spans="1:4" ht="15" hidden="1" x14ac:dyDescent="0.25">
      <c r="A1136" s="65" t="s">
        <v>4115</v>
      </c>
      <c r="B1136" s="16">
        <f>SUMIF('Grade 4 Boys'!G:G, 'Individual Points Summary'!A1136, 'Grade 4 Boys'!F:F)</f>
        <v>389</v>
      </c>
      <c r="C1136" s="26" t="str">
        <f>IF(D1136 =E$2, RANK(B1136, B$909:B$986, 1), "")</f>
        <v/>
      </c>
      <c r="D1136" s="26">
        <f>COUNTIF('Grade 4 Boys'!G:G, 'Individual Points Summary'!A1136)</f>
        <v>2</v>
      </c>
    </row>
    <row r="1137" spans="1:4" ht="15" hidden="1" x14ac:dyDescent="0.25">
      <c r="A1137" s="65" t="s">
        <v>1101</v>
      </c>
      <c r="B1137" s="16">
        <f>SUMIF('Grade 4 Boys'!G:G, 'Individual Points Summary'!A1137, 'Grade 4 Boys'!F:F)</f>
        <v>391</v>
      </c>
      <c r="C1137" s="26" t="str">
        <f>IF(D1137 =E$2, RANK(B1137, B$909:B$986, 1), "")</f>
        <v/>
      </c>
      <c r="D1137" s="26">
        <f>COUNTIF('Grade 4 Boys'!G:G, 'Individual Points Summary'!A1137)</f>
        <v>2</v>
      </c>
    </row>
    <row r="1138" spans="1:4" ht="15" hidden="1" x14ac:dyDescent="0.25">
      <c r="A1138" s="65" t="s">
        <v>1025</v>
      </c>
      <c r="B1138" s="16">
        <f>SUMIF('Grade 4 Boys'!G:G, 'Individual Points Summary'!A1138, 'Grade 4 Boys'!F:F)</f>
        <v>394</v>
      </c>
      <c r="C1138" s="26" t="str">
        <f>IF(D1138 =E$2, RANK(B1138, B$909:B$986, 1), "")</f>
        <v/>
      </c>
      <c r="D1138" s="26">
        <f>COUNTIF('Grade 4 Boys'!G:G, 'Individual Points Summary'!A1138)</f>
        <v>2</v>
      </c>
    </row>
    <row r="1139" spans="1:4" ht="15" hidden="1" x14ac:dyDescent="0.25">
      <c r="A1139" s="65" t="s">
        <v>4411</v>
      </c>
      <c r="B1139" s="16">
        <f>SUMIF('Grade 4 Boys'!G:G, 'Individual Points Summary'!A1139, 'Grade 4 Boys'!F:F)</f>
        <v>396</v>
      </c>
      <c r="C1139" s="26" t="str">
        <f>IF(D1139 =E$2, RANK(B1139, B$909:B$986, 1), "")</f>
        <v/>
      </c>
      <c r="D1139" s="26">
        <f>COUNTIF('Grade 4 Boys'!G:G, 'Individual Points Summary'!A1139)</f>
        <v>2</v>
      </c>
    </row>
    <row r="1140" spans="1:4" ht="15" hidden="1" x14ac:dyDescent="0.25">
      <c r="A1140" s="65" t="s">
        <v>1100</v>
      </c>
      <c r="B1140" s="16">
        <f>SUMIF('Grade 4 Boys'!G:G, 'Individual Points Summary'!A1140, 'Grade 4 Boys'!F:F)</f>
        <v>409</v>
      </c>
      <c r="C1140" s="26" t="str">
        <f>IF(D1140 =E$2, RANK(B1140, B$909:B$986, 1), "")</f>
        <v/>
      </c>
      <c r="D1140" s="26">
        <f>COUNTIF('Grade 4 Boys'!G:G, 'Individual Points Summary'!A1140)</f>
        <v>2</v>
      </c>
    </row>
    <row r="1141" spans="1:4" ht="15" hidden="1" x14ac:dyDescent="0.25">
      <c r="A1141" s="65" t="s">
        <v>4372</v>
      </c>
      <c r="B1141" s="16">
        <f>SUMIF('Grade 4 Boys'!G:G, 'Individual Points Summary'!A1141, 'Grade 4 Boys'!F:F)</f>
        <v>413</v>
      </c>
      <c r="C1141" s="26" t="str">
        <f>IF(D1141 =E$2, RANK(B1141, B$909:B$986, 1), "")</f>
        <v/>
      </c>
      <c r="D1141" s="26">
        <f>COUNTIF('Grade 4 Boys'!G:G, 'Individual Points Summary'!A1141)</f>
        <v>2</v>
      </c>
    </row>
    <row r="1142" spans="1:4" ht="15" hidden="1" x14ac:dyDescent="0.25">
      <c r="A1142" s="65" t="s">
        <v>4287</v>
      </c>
      <c r="B1142" s="16">
        <f>SUMIF('Grade 4 Boys'!G:G, 'Individual Points Summary'!A1142, 'Grade 4 Boys'!F:F)</f>
        <v>414</v>
      </c>
      <c r="C1142" s="26" t="str">
        <f>IF(D1142 =E$2, RANK(B1142, B$909:B$986, 1), "")</f>
        <v/>
      </c>
      <c r="D1142" s="26">
        <f>COUNTIF('Grade 4 Boys'!G:G, 'Individual Points Summary'!A1142)</f>
        <v>2</v>
      </c>
    </row>
    <row r="1143" spans="1:4" ht="15" hidden="1" x14ac:dyDescent="0.25">
      <c r="A1143" s="65" t="s">
        <v>4170</v>
      </c>
      <c r="B1143" s="16">
        <f>SUMIF('Grade 4 Boys'!G:G, 'Individual Points Summary'!A1143, 'Grade 4 Boys'!F:F)</f>
        <v>418</v>
      </c>
      <c r="C1143" s="26" t="str">
        <f>IF(D1143 =E$2, RANK(B1143, B$909:B$986, 1), "")</f>
        <v/>
      </c>
      <c r="D1143" s="26">
        <f>COUNTIF('Grade 4 Boys'!G:G, 'Individual Points Summary'!A1143)</f>
        <v>2</v>
      </c>
    </row>
    <row r="1144" spans="1:4" ht="15" hidden="1" x14ac:dyDescent="0.25">
      <c r="A1144" s="65" t="s">
        <v>4227</v>
      </c>
      <c r="B1144" s="16">
        <f>SUMIF('Grade 4 Boys'!G:G, 'Individual Points Summary'!A1144, 'Grade 4 Boys'!F:F)</f>
        <v>421</v>
      </c>
      <c r="C1144" s="26" t="str">
        <f>IF(D1144 =E$2, RANK(B1144, B$909:B$986, 1), "")</f>
        <v/>
      </c>
      <c r="D1144" s="26">
        <f>COUNTIF('Grade 4 Boys'!G:G, 'Individual Points Summary'!A1144)</f>
        <v>2</v>
      </c>
    </row>
    <row r="1145" spans="1:4" ht="15" hidden="1" x14ac:dyDescent="0.25">
      <c r="A1145" s="65" t="s">
        <v>4202</v>
      </c>
      <c r="B1145" s="16">
        <f>SUMIF('Grade 4 Boys'!G:G, 'Individual Points Summary'!A1145, 'Grade 4 Boys'!F:F)</f>
        <v>430</v>
      </c>
      <c r="C1145" s="26" t="str">
        <f>IF(D1145 =E$2, RANK(B1145, B$909:B$986, 1), "")</f>
        <v/>
      </c>
      <c r="D1145" s="26">
        <f>COUNTIF('Grade 4 Boys'!G:G, 'Individual Points Summary'!A1145)</f>
        <v>2</v>
      </c>
    </row>
    <row r="1146" spans="1:4" ht="15" hidden="1" x14ac:dyDescent="0.25">
      <c r="A1146" s="65" t="s">
        <v>4382</v>
      </c>
      <c r="B1146" s="16">
        <f>SUMIF('Grade 4 Boys'!G:G, 'Individual Points Summary'!A1146, 'Grade 4 Boys'!F:F)</f>
        <v>430</v>
      </c>
      <c r="C1146" s="26" t="str">
        <f>IF(D1146 =E$2, RANK(B1146, B$909:B$986, 1), "")</f>
        <v/>
      </c>
      <c r="D1146" s="26">
        <f>COUNTIF('Grade 4 Boys'!G:G, 'Individual Points Summary'!A1146)</f>
        <v>2</v>
      </c>
    </row>
    <row r="1147" spans="1:4" ht="15" hidden="1" x14ac:dyDescent="0.25">
      <c r="A1147" s="65" t="s">
        <v>4121</v>
      </c>
      <c r="B1147" s="16">
        <f>SUMIF('Grade 4 Boys'!G:G, 'Individual Points Summary'!A1147, 'Grade 4 Boys'!F:F)</f>
        <v>443</v>
      </c>
      <c r="C1147" s="26" t="str">
        <f>IF(D1147 =E$2, RANK(B1147, B$909:B$986, 1), "")</f>
        <v/>
      </c>
      <c r="D1147" s="26">
        <f>COUNTIF('Grade 4 Boys'!G:G, 'Individual Points Summary'!A1147)</f>
        <v>2</v>
      </c>
    </row>
    <row r="1148" spans="1:4" ht="15" hidden="1" x14ac:dyDescent="0.25">
      <c r="A1148" s="65" t="s">
        <v>4322</v>
      </c>
      <c r="B1148" s="16">
        <f>SUMIF('Grade 4 Boys'!G:G, 'Individual Points Summary'!A1148, 'Grade 4 Boys'!F:F)</f>
        <v>450</v>
      </c>
      <c r="C1148" s="26" t="str">
        <f>IF(D1148 =E$2, RANK(B1148, B$909:B$986, 1), "")</f>
        <v/>
      </c>
      <c r="D1148" s="26">
        <f>COUNTIF('Grade 4 Boys'!G:G, 'Individual Points Summary'!A1148)</f>
        <v>2</v>
      </c>
    </row>
    <row r="1149" spans="1:4" ht="15" hidden="1" x14ac:dyDescent="0.25">
      <c r="A1149" s="65" t="s">
        <v>4180</v>
      </c>
      <c r="B1149" s="16">
        <f>SUMIF('Grade 4 Boys'!G:G, 'Individual Points Summary'!A1149, 'Grade 4 Boys'!F:F)</f>
        <v>458</v>
      </c>
      <c r="C1149" s="26" t="str">
        <f>IF(D1149 =E$2, RANK(B1149, B$909:B$986, 1), "")</f>
        <v/>
      </c>
      <c r="D1149" s="26">
        <f>COUNTIF('Grade 4 Boys'!G:G, 'Individual Points Summary'!A1149)</f>
        <v>2</v>
      </c>
    </row>
    <row r="1150" spans="1:4" ht="15" hidden="1" x14ac:dyDescent="0.25">
      <c r="A1150" s="65" t="s">
        <v>4366</v>
      </c>
      <c r="B1150" s="16">
        <f>SUMIF('Grade 4 Boys'!G:G, 'Individual Points Summary'!A1150, 'Grade 4 Boys'!F:F)</f>
        <v>466</v>
      </c>
      <c r="C1150" s="26" t="str">
        <f>IF(D1150 =E$2, RANK(B1150, B$909:B$986, 1), "")</f>
        <v/>
      </c>
      <c r="D1150" s="26">
        <f>COUNTIF('Grade 4 Boys'!G:G, 'Individual Points Summary'!A1150)</f>
        <v>2</v>
      </c>
    </row>
    <row r="1151" spans="1:4" ht="15" hidden="1" x14ac:dyDescent="0.25">
      <c r="A1151" s="65" t="s">
        <v>1212</v>
      </c>
      <c r="B1151" s="16">
        <f>SUMIF('Grade 4 Boys'!G:G, 'Individual Points Summary'!A1151, 'Grade 4 Boys'!F:F)</f>
        <v>467</v>
      </c>
      <c r="C1151" s="26" t="str">
        <f>IF(D1151 =E$2, RANK(B1151, B$909:B$986, 1), "")</f>
        <v/>
      </c>
      <c r="D1151" s="26">
        <f>COUNTIF('Grade 4 Boys'!G:G, 'Individual Points Summary'!A1151)</f>
        <v>2</v>
      </c>
    </row>
    <row r="1152" spans="1:4" ht="15" hidden="1" x14ac:dyDescent="0.25">
      <c r="A1152" s="65" t="s">
        <v>4288</v>
      </c>
      <c r="B1152" s="16">
        <f>SUMIF('Grade 4 Boys'!G:G, 'Individual Points Summary'!A1152, 'Grade 4 Boys'!F:F)</f>
        <v>469</v>
      </c>
      <c r="C1152" s="26" t="str">
        <f>IF(D1152 =E$2, RANK(B1152, B$909:B$986, 1), "")</f>
        <v/>
      </c>
      <c r="D1152" s="26">
        <f>COUNTIF('Grade 4 Boys'!G:G, 'Individual Points Summary'!A1152)</f>
        <v>2</v>
      </c>
    </row>
    <row r="1153" spans="1:4" ht="15" hidden="1" x14ac:dyDescent="0.25">
      <c r="A1153" s="65" t="s">
        <v>4135</v>
      </c>
      <c r="B1153" s="16">
        <f>SUMIF('Grade 4 Boys'!G:G, 'Individual Points Summary'!A1153, 'Grade 4 Boys'!F:F)</f>
        <v>472</v>
      </c>
      <c r="C1153" s="26" t="str">
        <f>IF(D1153 =E$2, RANK(B1153, B$909:B$986, 1), "")</f>
        <v/>
      </c>
      <c r="D1153" s="26">
        <f>COUNTIF('Grade 4 Boys'!G:G, 'Individual Points Summary'!A1153)</f>
        <v>2</v>
      </c>
    </row>
    <row r="1154" spans="1:4" ht="15" hidden="1" x14ac:dyDescent="0.25">
      <c r="A1154" s="65" t="s">
        <v>4375</v>
      </c>
      <c r="B1154" s="16">
        <f>SUMIF('Grade 4 Boys'!G:G, 'Individual Points Summary'!A1154, 'Grade 4 Boys'!F:F)</f>
        <v>476</v>
      </c>
      <c r="C1154" s="26" t="str">
        <f>IF(D1154 =E$2, RANK(B1154, B$909:B$986, 1), "")</f>
        <v/>
      </c>
      <c r="D1154" s="26">
        <f>COUNTIF('Grade 4 Boys'!G:G, 'Individual Points Summary'!A1154)</f>
        <v>2</v>
      </c>
    </row>
    <row r="1155" spans="1:4" ht="15" hidden="1" x14ac:dyDescent="0.25">
      <c r="A1155" s="65" t="s">
        <v>4289</v>
      </c>
      <c r="B1155" s="16">
        <f>SUMIF('Grade 4 Boys'!G:G, 'Individual Points Summary'!A1155, 'Grade 4 Boys'!F:F)</f>
        <v>479</v>
      </c>
      <c r="C1155" s="26" t="str">
        <f>IF(D1155 =E$2, RANK(B1155, B$909:B$986, 1), "")</f>
        <v/>
      </c>
      <c r="D1155" s="26">
        <f>COUNTIF('Grade 4 Boys'!G:G, 'Individual Points Summary'!A1155)</f>
        <v>2</v>
      </c>
    </row>
    <row r="1156" spans="1:4" ht="15" hidden="1" x14ac:dyDescent="0.25">
      <c r="A1156" s="65" t="s">
        <v>4123</v>
      </c>
      <c r="B1156" s="16">
        <f>SUMIF('Grade 4 Boys'!G:G, 'Individual Points Summary'!A1156, 'Grade 4 Boys'!F:F)</f>
        <v>485</v>
      </c>
      <c r="C1156" s="26" t="str">
        <f>IF(D1156 =E$2, RANK(B1156, B$909:B$986, 1), "")</f>
        <v/>
      </c>
      <c r="D1156" s="26">
        <f>COUNTIF('Grade 4 Boys'!G:G, 'Individual Points Summary'!A1156)</f>
        <v>2</v>
      </c>
    </row>
    <row r="1157" spans="1:4" ht="15" hidden="1" x14ac:dyDescent="0.25">
      <c r="A1157" s="65" t="s">
        <v>4409</v>
      </c>
      <c r="B1157" s="16">
        <f>SUMIF('Grade 4 Boys'!G:G, 'Individual Points Summary'!A1157, 'Grade 4 Boys'!F:F)</f>
        <v>490</v>
      </c>
      <c r="C1157" s="26" t="str">
        <f>IF(D1157 =E$2, RANK(B1157, B$909:B$986, 1), "")</f>
        <v/>
      </c>
      <c r="D1157" s="26">
        <f>COUNTIF('Grade 4 Boys'!G:G, 'Individual Points Summary'!A1157)</f>
        <v>2</v>
      </c>
    </row>
    <row r="1158" spans="1:4" ht="15" hidden="1" x14ac:dyDescent="0.25">
      <c r="A1158" s="65" t="s">
        <v>4369</v>
      </c>
      <c r="B1158" s="16">
        <f>SUMIF('Grade 4 Boys'!G:G, 'Individual Points Summary'!A1158, 'Grade 4 Boys'!F:F)</f>
        <v>494</v>
      </c>
      <c r="C1158" s="26" t="str">
        <f>IF(D1158 =E$2, RANK(B1158, B$909:B$986, 1), "")</f>
        <v/>
      </c>
      <c r="D1158" s="26">
        <f>COUNTIF('Grade 4 Boys'!G:G, 'Individual Points Summary'!A1158)</f>
        <v>2</v>
      </c>
    </row>
    <row r="1159" spans="1:4" ht="15" hidden="1" x14ac:dyDescent="0.25">
      <c r="A1159" s="65" t="s">
        <v>4336</v>
      </c>
      <c r="B1159" s="16">
        <f>SUMIF('Grade 4 Boys'!G:G, 'Individual Points Summary'!A1159, 'Grade 4 Boys'!F:F)</f>
        <v>500</v>
      </c>
      <c r="C1159" s="26" t="str">
        <f>IF(D1159 =E$2, RANK(B1159, B$909:B$986, 1), "")</f>
        <v/>
      </c>
      <c r="D1159" s="26">
        <f>COUNTIF('Grade 4 Boys'!G:G, 'Individual Points Summary'!A1159)</f>
        <v>2</v>
      </c>
    </row>
    <row r="1160" spans="1:4" ht="15" hidden="1" x14ac:dyDescent="0.25">
      <c r="A1160" s="65" t="s">
        <v>4269</v>
      </c>
      <c r="B1160" s="16">
        <f>SUMIF('Grade 4 Boys'!G:G, 'Individual Points Summary'!A1160, 'Grade 4 Boys'!F:F)</f>
        <v>506</v>
      </c>
      <c r="C1160" s="26" t="str">
        <f>IF(D1160 =E$2, RANK(B1160, B$909:B$986, 1), "")</f>
        <v/>
      </c>
      <c r="D1160" s="26">
        <f>COUNTIF('Grade 4 Boys'!G:G, 'Individual Points Summary'!A1160)</f>
        <v>2</v>
      </c>
    </row>
    <row r="1161" spans="1:4" ht="15" hidden="1" x14ac:dyDescent="0.25">
      <c r="A1161" s="65" t="s">
        <v>1081</v>
      </c>
      <c r="B1161" s="16">
        <f>SUMIF('Grade 4 Boys'!G:G, 'Individual Points Summary'!A1161, 'Grade 4 Boys'!F:F)</f>
        <v>506</v>
      </c>
      <c r="C1161" s="26" t="str">
        <f>IF(D1161 =E$2, RANK(B1161, B$909:B$986, 1), "")</f>
        <v/>
      </c>
      <c r="D1161" s="26">
        <f>COUNTIF('Grade 4 Boys'!G:G, 'Individual Points Summary'!A1161)</f>
        <v>2</v>
      </c>
    </row>
    <row r="1162" spans="1:4" ht="15" hidden="1" x14ac:dyDescent="0.25">
      <c r="A1162" s="65" t="s">
        <v>4385</v>
      </c>
      <c r="B1162" s="16">
        <f>SUMIF('Grade 4 Boys'!G:G, 'Individual Points Summary'!A1162, 'Grade 4 Boys'!F:F)</f>
        <v>506</v>
      </c>
      <c r="C1162" s="26" t="str">
        <f>IF(D1162 =E$2, RANK(B1162, B$909:B$986, 1), "")</f>
        <v/>
      </c>
      <c r="D1162" s="26">
        <f>COUNTIF('Grade 4 Boys'!G:G, 'Individual Points Summary'!A1162)</f>
        <v>2</v>
      </c>
    </row>
    <row r="1163" spans="1:4" ht="15" hidden="1" x14ac:dyDescent="0.25">
      <c r="A1163" s="65" t="s">
        <v>4389</v>
      </c>
      <c r="B1163" s="16">
        <f>SUMIF('Grade 4 Boys'!G:G, 'Individual Points Summary'!A1163, 'Grade 4 Boys'!F:F)</f>
        <v>511</v>
      </c>
      <c r="C1163" s="26" t="str">
        <f>IF(D1163 =E$2, RANK(B1163, B$909:B$986, 1), "")</f>
        <v/>
      </c>
      <c r="D1163" s="26">
        <f>COUNTIF('Grade 4 Boys'!G:G, 'Individual Points Summary'!A1163)</f>
        <v>2</v>
      </c>
    </row>
    <row r="1164" spans="1:4" ht="15" hidden="1" x14ac:dyDescent="0.25">
      <c r="A1164" s="65" t="s">
        <v>4206</v>
      </c>
      <c r="B1164" s="16">
        <f>SUMIF('Grade 4 Boys'!G:G, 'Individual Points Summary'!A1164, 'Grade 4 Boys'!F:F)</f>
        <v>522</v>
      </c>
      <c r="C1164" s="26" t="str">
        <f>IF(D1164 =E$2, RANK(B1164, B$909:B$986, 1), "")</f>
        <v/>
      </c>
      <c r="D1164" s="26">
        <f>COUNTIF('Grade 4 Boys'!G:G, 'Individual Points Summary'!A1164)</f>
        <v>2</v>
      </c>
    </row>
    <row r="1165" spans="1:4" ht="15" hidden="1" x14ac:dyDescent="0.25">
      <c r="A1165" s="65" t="s">
        <v>4396</v>
      </c>
      <c r="B1165" s="16">
        <f>SUMIF('Grade 4 Boys'!G:G, 'Individual Points Summary'!A1165, 'Grade 4 Boys'!F:F)</f>
        <v>566</v>
      </c>
      <c r="C1165" s="26" t="str">
        <f>IF(D1165 =E$2, RANK(B1165, B$909:B$986, 1), "")</f>
        <v/>
      </c>
      <c r="D1165" s="26">
        <f>COUNTIF('Grade 4 Boys'!G:G, 'Individual Points Summary'!A1165)</f>
        <v>2</v>
      </c>
    </row>
    <row r="1166" spans="1:4" ht="15" hidden="1" x14ac:dyDescent="0.25">
      <c r="A1166" s="65" t="s">
        <v>4153</v>
      </c>
      <c r="B1166" s="16">
        <f>SUMIF('Grade 4 Boys'!G:G, 'Individual Points Summary'!A1166, 'Grade 4 Boys'!F:F)</f>
        <v>568</v>
      </c>
      <c r="C1166" s="26" t="str">
        <f>IF(D1166 =E$2, RANK(B1166, B$909:B$986, 1), "")</f>
        <v/>
      </c>
      <c r="D1166" s="26">
        <f>COUNTIF('Grade 4 Boys'!G:G, 'Individual Points Summary'!A1166)</f>
        <v>2</v>
      </c>
    </row>
    <row r="1167" spans="1:4" ht="15" hidden="1" x14ac:dyDescent="0.25">
      <c r="A1167" s="65" t="s">
        <v>4172</v>
      </c>
      <c r="B1167" s="16">
        <f>SUMIF('Grade 4 Boys'!G:G, 'Individual Points Summary'!A1167, 'Grade 4 Boys'!F:F)</f>
        <v>578</v>
      </c>
      <c r="C1167" s="26" t="str">
        <f>IF(D1167 =E$2, RANK(B1167, B$909:B$986, 1), "")</f>
        <v/>
      </c>
      <c r="D1167" s="26">
        <f>COUNTIF('Grade 4 Boys'!G:G, 'Individual Points Summary'!A1167)</f>
        <v>2</v>
      </c>
    </row>
    <row r="1168" spans="1:4" ht="15" hidden="1" x14ac:dyDescent="0.25">
      <c r="A1168" s="65" t="s">
        <v>1134</v>
      </c>
      <c r="B1168" s="16">
        <f>SUMIF('Grade 4 Boys'!G:G, 'Individual Points Summary'!A1168, 'Grade 4 Boys'!F:F)</f>
        <v>7</v>
      </c>
      <c r="C1168" s="26" t="str">
        <f>IF(D1168 =E$2, RANK(B1168, B$909:B$986, 1), "")</f>
        <v/>
      </c>
      <c r="D1168" s="26">
        <f>COUNTIF('Grade 4 Boys'!G:G, 'Individual Points Summary'!A1168)</f>
        <v>1</v>
      </c>
    </row>
    <row r="1169" spans="1:4" ht="15" hidden="1" x14ac:dyDescent="0.25">
      <c r="A1169" s="65" t="s">
        <v>1190</v>
      </c>
      <c r="B1169" s="16">
        <f>SUMIF('Grade 4 Boys'!G:G, 'Individual Points Summary'!A1169, 'Grade 4 Boys'!F:F)</f>
        <v>9</v>
      </c>
      <c r="C1169" s="26" t="str">
        <f>IF(D1169 =E$2, RANK(B1169, B$909:B$986, 1), "")</f>
        <v/>
      </c>
      <c r="D1169" s="26">
        <f>COUNTIF('Grade 4 Boys'!G:G, 'Individual Points Summary'!A1169)</f>
        <v>1</v>
      </c>
    </row>
    <row r="1170" spans="1:4" ht="15" hidden="1" x14ac:dyDescent="0.25">
      <c r="A1170" s="65" t="s">
        <v>4240</v>
      </c>
      <c r="B1170" s="16">
        <f>SUMIF('Grade 4 Boys'!G:G, 'Individual Points Summary'!A1170, 'Grade 4 Boys'!F:F)</f>
        <v>13</v>
      </c>
      <c r="C1170" s="26" t="str">
        <f>IF(D1170 =E$2, RANK(B1170, B$909:B$986, 1), "")</f>
        <v/>
      </c>
      <c r="D1170" s="26">
        <f>COUNTIF('Grade 4 Boys'!G:G, 'Individual Points Summary'!A1170)</f>
        <v>1</v>
      </c>
    </row>
    <row r="1171" spans="1:4" ht="15" hidden="1" x14ac:dyDescent="0.25">
      <c r="A1171" s="65" t="s">
        <v>4252</v>
      </c>
      <c r="B1171" s="16">
        <f>SUMIF('Grade 4 Boys'!G:G, 'Individual Points Summary'!A1171, 'Grade 4 Boys'!F:F)</f>
        <v>26</v>
      </c>
      <c r="C1171" s="26" t="str">
        <f>IF(D1171 =E$2, RANK(B1171, B$909:B$986, 1), "")</f>
        <v/>
      </c>
      <c r="D1171" s="26">
        <f>COUNTIF('Grade 4 Boys'!G:G, 'Individual Points Summary'!A1171)</f>
        <v>1</v>
      </c>
    </row>
    <row r="1172" spans="1:4" ht="15" hidden="1" x14ac:dyDescent="0.25">
      <c r="A1172" s="65" t="s">
        <v>4349</v>
      </c>
      <c r="B1172" s="16">
        <f>SUMIF('Grade 4 Boys'!G:G, 'Individual Points Summary'!A1172, 'Grade 4 Boys'!F:F)</f>
        <v>27</v>
      </c>
      <c r="C1172" s="26" t="str">
        <f>IF(D1172 =E$2, RANK(B1172, B$909:B$986, 1), "")</f>
        <v/>
      </c>
      <c r="D1172" s="26">
        <f>COUNTIF('Grade 4 Boys'!G:G, 'Individual Points Summary'!A1172)</f>
        <v>1</v>
      </c>
    </row>
    <row r="1173" spans="1:4" ht="15" hidden="1" x14ac:dyDescent="0.25">
      <c r="A1173" s="65" t="s">
        <v>4211</v>
      </c>
      <c r="B1173" s="16">
        <f>SUMIF('Grade 4 Boys'!G:G, 'Individual Points Summary'!A1173, 'Grade 4 Boys'!F:F)</f>
        <v>31</v>
      </c>
      <c r="C1173" s="26" t="str">
        <f>IF(D1173 =E$2, RANK(B1173, B$909:B$986, 1), "")</f>
        <v/>
      </c>
      <c r="D1173" s="26">
        <f>COUNTIF('Grade 4 Boys'!G:G, 'Individual Points Summary'!A1173)</f>
        <v>1</v>
      </c>
    </row>
    <row r="1174" spans="1:4" ht="15" hidden="1" x14ac:dyDescent="0.25">
      <c r="A1174" s="65" t="s">
        <v>4116</v>
      </c>
      <c r="B1174" s="16">
        <f>SUMIF('Grade 4 Boys'!G:G, 'Individual Points Summary'!A1174, 'Grade 4 Boys'!F:F)</f>
        <v>36</v>
      </c>
      <c r="C1174" s="26" t="str">
        <f>IF(D1174 =E$2, RANK(B1174, B$909:B$986, 1), "")</f>
        <v/>
      </c>
      <c r="D1174" s="26">
        <f>COUNTIF('Grade 4 Boys'!G:G, 'Individual Points Summary'!A1174)</f>
        <v>1</v>
      </c>
    </row>
    <row r="1175" spans="1:4" ht="15" hidden="1" x14ac:dyDescent="0.25">
      <c r="A1175" s="65" t="s">
        <v>4354</v>
      </c>
      <c r="B1175" s="16">
        <f>SUMIF('Grade 4 Boys'!G:G, 'Individual Points Summary'!A1175, 'Grade 4 Boys'!F:F)</f>
        <v>38</v>
      </c>
      <c r="C1175" s="26" t="str">
        <f>IF(D1175 =E$2, RANK(B1175, B$909:B$986, 1), "")</f>
        <v/>
      </c>
      <c r="D1175" s="26">
        <f>COUNTIF('Grade 4 Boys'!G:G, 'Individual Points Summary'!A1175)</f>
        <v>1</v>
      </c>
    </row>
    <row r="1176" spans="1:4" ht="15" hidden="1" x14ac:dyDescent="0.25">
      <c r="A1176" s="65" t="s">
        <v>1128</v>
      </c>
      <c r="B1176" s="16">
        <f>SUMIF('Grade 4 Boys'!G:G, 'Individual Points Summary'!A1176, 'Grade 4 Boys'!F:F)</f>
        <v>44</v>
      </c>
      <c r="C1176" s="26" t="str">
        <f>IF(D1176 =E$2, RANK(B1176, B$909:B$986, 1), "")</f>
        <v/>
      </c>
      <c r="D1176" s="26">
        <f>COUNTIF('Grade 4 Boys'!G:G, 'Individual Points Summary'!A1176)</f>
        <v>1</v>
      </c>
    </row>
    <row r="1177" spans="1:4" ht="15" hidden="1" x14ac:dyDescent="0.25">
      <c r="A1177" s="65" t="s">
        <v>4193</v>
      </c>
      <c r="B1177" s="16">
        <f>SUMIF('Grade 4 Boys'!G:G, 'Individual Points Summary'!A1177, 'Grade 4 Boys'!F:F)</f>
        <v>46</v>
      </c>
      <c r="C1177" s="26" t="str">
        <f>IF(D1177 =E$2, RANK(B1177, B$909:B$986, 1), "")</f>
        <v/>
      </c>
      <c r="D1177" s="26">
        <f>COUNTIF('Grade 4 Boys'!G:G, 'Individual Points Summary'!A1177)</f>
        <v>1</v>
      </c>
    </row>
    <row r="1178" spans="1:4" ht="15" hidden="1" x14ac:dyDescent="0.25">
      <c r="A1178" s="65" t="s">
        <v>1189</v>
      </c>
      <c r="B1178" s="16">
        <f>SUMIF('Grade 4 Boys'!G:G, 'Individual Points Summary'!A1178, 'Grade 4 Boys'!F:F)</f>
        <v>47</v>
      </c>
      <c r="C1178" s="26" t="str">
        <f>IF(D1178 =E$2, RANK(B1178, B$909:B$986, 1), "")</f>
        <v/>
      </c>
      <c r="D1178" s="26">
        <f>COUNTIF('Grade 4 Boys'!G:G, 'Individual Points Summary'!A1178)</f>
        <v>1</v>
      </c>
    </row>
    <row r="1179" spans="1:4" ht="15" hidden="1" x14ac:dyDescent="0.25">
      <c r="A1179" s="65" t="s">
        <v>4347</v>
      </c>
      <c r="B1179" s="16">
        <f>SUMIF('Grade 4 Boys'!G:G, 'Individual Points Summary'!A1179, 'Grade 4 Boys'!F:F)</f>
        <v>48</v>
      </c>
      <c r="C1179" s="26" t="str">
        <f>IF(D1179 =E$2, RANK(B1179, B$909:B$986, 1), "")</f>
        <v/>
      </c>
      <c r="D1179" s="26">
        <f>COUNTIF('Grade 4 Boys'!G:G, 'Individual Points Summary'!A1179)</f>
        <v>1</v>
      </c>
    </row>
    <row r="1180" spans="1:4" ht="15" hidden="1" x14ac:dyDescent="0.25">
      <c r="A1180" s="65" t="s">
        <v>4358</v>
      </c>
      <c r="B1180" s="16">
        <f>SUMIF('Grade 4 Boys'!G:G, 'Individual Points Summary'!A1180, 'Grade 4 Boys'!F:F)</f>
        <v>49</v>
      </c>
      <c r="C1180" s="26" t="str">
        <f>IF(D1180 =E$2, RANK(B1180, B$909:B$986, 1), "")</f>
        <v/>
      </c>
      <c r="D1180" s="26">
        <f>COUNTIF('Grade 4 Boys'!G:G, 'Individual Points Summary'!A1180)</f>
        <v>1</v>
      </c>
    </row>
    <row r="1181" spans="1:4" ht="15" hidden="1" x14ac:dyDescent="0.25">
      <c r="A1181" s="65" t="s">
        <v>4272</v>
      </c>
      <c r="B1181" s="16">
        <f>SUMIF('Grade 4 Boys'!G:G, 'Individual Points Summary'!A1181, 'Grade 4 Boys'!F:F)</f>
        <v>52</v>
      </c>
      <c r="C1181" s="26" t="str">
        <f>IF(D1181 =E$2, RANK(B1181, B$909:B$986, 1), "")</f>
        <v/>
      </c>
      <c r="D1181" s="26">
        <f>COUNTIF('Grade 4 Boys'!G:G, 'Individual Points Summary'!A1181)</f>
        <v>1</v>
      </c>
    </row>
    <row r="1182" spans="1:4" ht="15" hidden="1" x14ac:dyDescent="0.25">
      <c r="A1182" s="65" t="s">
        <v>4341</v>
      </c>
      <c r="B1182" s="16">
        <f>SUMIF('Grade 4 Boys'!G:G, 'Individual Points Summary'!A1182, 'Grade 4 Boys'!F:F)</f>
        <v>54</v>
      </c>
      <c r="C1182" s="26" t="str">
        <f>IF(D1182 =E$2, RANK(B1182, B$909:B$986, 1), "")</f>
        <v/>
      </c>
      <c r="D1182" s="26">
        <f>COUNTIF('Grade 4 Boys'!G:G, 'Individual Points Summary'!A1182)</f>
        <v>1</v>
      </c>
    </row>
    <row r="1183" spans="1:4" ht="15" hidden="1" x14ac:dyDescent="0.25">
      <c r="A1183" s="65" t="s">
        <v>4309</v>
      </c>
      <c r="B1183" s="16">
        <f>SUMIF('Grade 4 Boys'!G:G, 'Individual Points Summary'!A1183, 'Grade 4 Boys'!F:F)</f>
        <v>56</v>
      </c>
      <c r="C1183" s="26" t="str">
        <f>IF(D1183 =E$2, RANK(B1183, B$909:B$986, 1), "")</f>
        <v/>
      </c>
      <c r="D1183" s="26">
        <f>COUNTIF('Grade 4 Boys'!G:G, 'Individual Points Summary'!A1183)</f>
        <v>1</v>
      </c>
    </row>
    <row r="1184" spans="1:4" ht="15" hidden="1" x14ac:dyDescent="0.25">
      <c r="A1184" s="65" t="s">
        <v>4176</v>
      </c>
      <c r="B1184" s="16">
        <f>SUMIF('Grade 4 Boys'!G:G, 'Individual Points Summary'!A1184, 'Grade 4 Boys'!F:F)</f>
        <v>63</v>
      </c>
      <c r="C1184" s="26" t="str">
        <f>IF(D1184 =E$2, RANK(B1184, B$909:B$986, 1), "")</f>
        <v/>
      </c>
      <c r="D1184" s="26">
        <f>COUNTIF('Grade 4 Boys'!G:G, 'Individual Points Summary'!A1184)</f>
        <v>1</v>
      </c>
    </row>
    <row r="1185" spans="1:4" ht="15" hidden="1" x14ac:dyDescent="0.25">
      <c r="A1185" s="65" t="s">
        <v>1182</v>
      </c>
      <c r="B1185" s="16">
        <f>SUMIF('Grade 4 Boys'!G:G, 'Individual Points Summary'!A1185, 'Grade 4 Boys'!F:F)</f>
        <v>64</v>
      </c>
      <c r="C1185" s="26" t="str">
        <f>IF(D1185 =E$2, RANK(B1185, B$909:B$986, 1), "")</f>
        <v/>
      </c>
      <c r="D1185" s="26">
        <f>COUNTIF('Grade 4 Boys'!G:G, 'Individual Points Summary'!A1185)</f>
        <v>1</v>
      </c>
    </row>
    <row r="1186" spans="1:4" ht="15" hidden="1" x14ac:dyDescent="0.25">
      <c r="A1186" s="65" t="s">
        <v>4224</v>
      </c>
      <c r="B1186" s="16">
        <f>SUMIF('Grade 4 Boys'!G:G, 'Individual Points Summary'!A1186, 'Grade 4 Boys'!F:F)</f>
        <v>73</v>
      </c>
      <c r="C1186" s="26" t="str">
        <f>IF(D1186 =E$2, RANK(B1186, B$909:B$986, 1), "")</f>
        <v/>
      </c>
      <c r="D1186" s="26">
        <f>COUNTIF('Grade 4 Boys'!G:G, 'Individual Points Summary'!A1186)</f>
        <v>1</v>
      </c>
    </row>
    <row r="1187" spans="1:4" ht="15" hidden="1" x14ac:dyDescent="0.25">
      <c r="A1187" s="65" t="s">
        <v>4286</v>
      </c>
      <c r="B1187" s="16">
        <f>SUMIF('Grade 4 Boys'!G:G, 'Individual Points Summary'!A1187, 'Grade 4 Boys'!F:F)</f>
        <v>73</v>
      </c>
      <c r="C1187" s="26" t="str">
        <f>IF(D1187 =E$2, RANK(B1187, B$909:B$986, 1), "")</f>
        <v/>
      </c>
      <c r="D1187" s="26">
        <f>COUNTIF('Grade 4 Boys'!G:G, 'Individual Points Summary'!A1187)</f>
        <v>1</v>
      </c>
    </row>
    <row r="1188" spans="1:4" ht="15" hidden="1" x14ac:dyDescent="0.25">
      <c r="A1188" s="65" t="s">
        <v>4207</v>
      </c>
      <c r="B1188" s="16">
        <f>SUMIF('Grade 4 Boys'!G:G, 'Individual Points Summary'!A1188, 'Grade 4 Boys'!F:F)</f>
        <v>77</v>
      </c>
      <c r="C1188" s="26" t="str">
        <f>IF(D1188 =E$2, RANK(B1188, B$909:B$986, 1), "")</f>
        <v/>
      </c>
      <c r="D1188" s="26">
        <f>COUNTIF('Grade 4 Boys'!G:G, 'Individual Points Summary'!A1188)</f>
        <v>1</v>
      </c>
    </row>
    <row r="1189" spans="1:4" ht="15" hidden="1" x14ac:dyDescent="0.25">
      <c r="A1189" s="65" t="s">
        <v>1160</v>
      </c>
      <c r="B1189" s="16">
        <f>SUMIF('Grade 4 Boys'!G:G, 'Individual Points Summary'!A1189, 'Grade 4 Boys'!F:F)</f>
        <v>80</v>
      </c>
      <c r="C1189" s="26" t="str">
        <f>IF(D1189 =E$2, RANK(B1189, B$909:B$986, 1), "")</f>
        <v/>
      </c>
      <c r="D1189" s="26">
        <f>COUNTIF('Grade 4 Boys'!G:G, 'Individual Points Summary'!A1189)</f>
        <v>1</v>
      </c>
    </row>
    <row r="1190" spans="1:4" ht="15" hidden="1" x14ac:dyDescent="0.25">
      <c r="A1190" s="65" t="s">
        <v>4232</v>
      </c>
      <c r="B1190" s="16">
        <f>SUMIF('Grade 4 Boys'!G:G, 'Individual Points Summary'!A1190, 'Grade 4 Boys'!F:F)</f>
        <v>81</v>
      </c>
      <c r="C1190" s="26" t="str">
        <f>IF(D1190 =E$2, RANK(B1190, B$909:B$986, 1), "")</f>
        <v/>
      </c>
      <c r="D1190" s="26">
        <f>COUNTIF('Grade 4 Boys'!G:G, 'Individual Points Summary'!A1190)</f>
        <v>1</v>
      </c>
    </row>
    <row r="1191" spans="1:4" ht="15" hidden="1" x14ac:dyDescent="0.25">
      <c r="A1191" s="65" t="s">
        <v>1193</v>
      </c>
      <c r="B1191" s="16">
        <f>SUMIF('Grade 4 Boys'!G:G, 'Individual Points Summary'!A1191, 'Grade 4 Boys'!F:F)</f>
        <v>83</v>
      </c>
      <c r="C1191" s="26" t="str">
        <f>IF(D1191 =E$2, RANK(B1191, B$909:B$986, 1), "")</f>
        <v/>
      </c>
      <c r="D1191" s="26">
        <f>COUNTIF('Grade 4 Boys'!G:G, 'Individual Points Summary'!A1191)</f>
        <v>1</v>
      </c>
    </row>
    <row r="1192" spans="1:4" ht="15" hidden="1" x14ac:dyDescent="0.25">
      <c r="A1192" s="65" t="s">
        <v>4392</v>
      </c>
      <c r="B1192" s="16">
        <f>SUMIF('Grade 4 Boys'!G:G, 'Individual Points Summary'!A1192, 'Grade 4 Boys'!F:F)</f>
        <v>86</v>
      </c>
      <c r="C1192" s="26" t="str">
        <f>IF(D1192 =E$2, RANK(B1192, B$909:B$986, 1), "")</f>
        <v/>
      </c>
      <c r="D1192" s="26">
        <f>COUNTIF('Grade 4 Boys'!G:G, 'Individual Points Summary'!A1192)</f>
        <v>1</v>
      </c>
    </row>
    <row r="1193" spans="1:4" ht="15" hidden="1" x14ac:dyDescent="0.25">
      <c r="A1193" s="65" t="s">
        <v>4239</v>
      </c>
      <c r="B1193" s="16">
        <f>SUMIF('Grade 4 Boys'!G:G, 'Individual Points Summary'!A1193, 'Grade 4 Boys'!F:F)</f>
        <v>88</v>
      </c>
      <c r="C1193" s="26" t="str">
        <f>IF(D1193 =E$2, RANK(B1193, B$909:B$986, 1), "")</f>
        <v/>
      </c>
      <c r="D1193" s="26">
        <f>COUNTIF('Grade 4 Boys'!G:G, 'Individual Points Summary'!A1193)</f>
        <v>1</v>
      </c>
    </row>
    <row r="1194" spans="1:4" ht="15" hidden="1" x14ac:dyDescent="0.25">
      <c r="A1194" s="65" t="s">
        <v>1107</v>
      </c>
      <c r="B1194" s="16">
        <f>SUMIF('Grade 4 Boys'!G:G, 'Individual Points Summary'!A1194, 'Grade 4 Boys'!F:F)</f>
        <v>93</v>
      </c>
      <c r="C1194" s="26" t="str">
        <f>IF(D1194 =E$2, RANK(B1194, B$909:B$986, 1), "")</f>
        <v/>
      </c>
      <c r="D1194" s="26">
        <f>COUNTIF('Grade 4 Boys'!G:G, 'Individual Points Summary'!A1194)</f>
        <v>1</v>
      </c>
    </row>
    <row r="1195" spans="1:4" ht="15" hidden="1" x14ac:dyDescent="0.25">
      <c r="A1195" s="65" t="s">
        <v>4291</v>
      </c>
      <c r="B1195" s="16">
        <f>SUMIF('Grade 4 Boys'!G:G, 'Individual Points Summary'!A1195, 'Grade 4 Boys'!F:F)</f>
        <v>101</v>
      </c>
      <c r="C1195" s="26" t="str">
        <f>IF(D1195 =E$2, RANK(B1195, B$909:B$986, 1), "")</f>
        <v/>
      </c>
      <c r="D1195" s="26">
        <f>COUNTIF('Grade 4 Boys'!G:G, 'Individual Points Summary'!A1195)</f>
        <v>1</v>
      </c>
    </row>
    <row r="1196" spans="1:4" ht="15" hidden="1" x14ac:dyDescent="0.25">
      <c r="A1196" s="65" t="s">
        <v>4306</v>
      </c>
      <c r="B1196" s="16">
        <f>SUMIF('Grade 4 Boys'!G:G, 'Individual Points Summary'!A1196, 'Grade 4 Boys'!F:F)</f>
        <v>102</v>
      </c>
      <c r="C1196" s="26" t="str">
        <f>IF(D1196 =E$2, RANK(B1196, B$909:B$986, 1), "")</f>
        <v/>
      </c>
      <c r="D1196" s="26">
        <f>COUNTIF('Grade 4 Boys'!G:G, 'Individual Points Summary'!A1196)</f>
        <v>1</v>
      </c>
    </row>
    <row r="1197" spans="1:4" ht="15" hidden="1" x14ac:dyDescent="0.25">
      <c r="A1197" s="65" t="s">
        <v>4316</v>
      </c>
      <c r="B1197" s="16">
        <f>SUMIF('Grade 4 Boys'!G:G, 'Individual Points Summary'!A1197, 'Grade 4 Boys'!F:F)</f>
        <v>104</v>
      </c>
      <c r="C1197" s="26" t="str">
        <f>IF(D1197 =E$2, RANK(B1197, B$909:B$986, 1), "")</f>
        <v/>
      </c>
      <c r="D1197" s="26">
        <f>COUNTIF('Grade 4 Boys'!G:G, 'Individual Points Summary'!A1197)</f>
        <v>1</v>
      </c>
    </row>
    <row r="1198" spans="1:4" ht="15" hidden="1" x14ac:dyDescent="0.25">
      <c r="A1198" s="65" t="s">
        <v>4353</v>
      </c>
      <c r="B1198" s="16">
        <f>SUMIF('Grade 4 Boys'!G:G, 'Individual Points Summary'!A1198, 'Grade 4 Boys'!F:F)</f>
        <v>106</v>
      </c>
      <c r="C1198" s="26" t="str">
        <f>IF(D1198 =E$2, RANK(B1198, B$909:B$986, 1), "")</f>
        <v/>
      </c>
      <c r="D1198" s="26">
        <f>COUNTIF('Grade 4 Boys'!G:G, 'Individual Points Summary'!A1198)</f>
        <v>1</v>
      </c>
    </row>
    <row r="1199" spans="1:4" ht="15" hidden="1" x14ac:dyDescent="0.25">
      <c r="A1199" s="65" t="s">
        <v>4314</v>
      </c>
      <c r="B1199" s="16">
        <f>SUMIF('Grade 4 Boys'!G:G, 'Individual Points Summary'!A1199, 'Grade 4 Boys'!F:F)</f>
        <v>109</v>
      </c>
      <c r="C1199" s="26" t="str">
        <f>IF(D1199 =E$2, RANK(B1199, B$909:B$986, 1), "")</f>
        <v/>
      </c>
      <c r="D1199" s="26">
        <f>COUNTIF('Grade 4 Boys'!G:G, 'Individual Points Summary'!A1199)</f>
        <v>1</v>
      </c>
    </row>
    <row r="1200" spans="1:4" ht="15" hidden="1" x14ac:dyDescent="0.25">
      <c r="A1200" s="65" t="s">
        <v>1125</v>
      </c>
      <c r="B1200" s="16">
        <f>SUMIF('Grade 4 Boys'!G:G, 'Individual Points Summary'!A1200, 'Grade 4 Boys'!F:F)</f>
        <v>111</v>
      </c>
      <c r="C1200" s="26" t="str">
        <f>IF(D1200 =E$2, RANK(B1200, B$909:B$986, 1), "")</f>
        <v/>
      </c>
      <c r="D1200" s="26">
        <f>COUNTIF('Grade 4 Boys'!G:G, 'Individual Points Summary'!A1200)</f>
        <v>1</v>
      </c>
    </row>
    <row r="1201" spans="1:4" ht="15" hidden="1" x14ac:dyDescent="0.25">
      <c r="A1201" s="65" t="s">
        <v>4246</v>
      </c>
      <c r="B1201" s="16">
        <f>SUMIF('Grade 4 Boys'!G:G, 'Individual Points Summary'!A1201, 'Grade 4 Boys'!F:F)</f>
        <v>112</v>
      </c>
      <c r="C1201" s="26" t="str">
        <f>IF(D1201 =E$2, RANK(B1201, B$909:B$986, 1), "")</f>
        <v/>
      </c>
      <c r="D1201" s="26">
        <f>COUNTIF('Grade 4 Boys'!G:G, 'Individual Points Summary'!A1201)</f>
        <v>1</v>
      </c>
    </row>
    <row r="1202" spans="1:4" ht="15" hidden="1" x14ac:dyDescent="0.25">
      <c r="A1202" s="65" t="s">
        <v>4106</v>
      </c>
      <c r="B1202" s="16">
        <f>SUMIF('Grade 4 Boys'!G:G, 'Individual Points Summary'!A1202, 'Grade 4 Boys'!F:F)</f>
        <v>113</v>
      </c>
      <c r="C1202" s="26" t="str">
        <f>IF(D1202 =E$2, RANK(B1202, B$909:B$986, 1), "")</f>
        <v/>
      </c>
      <c r="D1202" s="26">
        <f>COUNTIF('Grade 4 Boys'!G:G, 'Individual Points Summary'!A1202)</f>
        <v>1</v>
      </c>
    </row>
    <row r="1203" spans="1:4" ht="15" hidden="1" x14ac:dyDescent="0.25">
      <c r="A1203" s="65" t="s">
        <v>4142</v>
      </c>
      <c r="B1203" s="16">
        <f>SUMIF('Grade 4 Boys'!G:G, 'Individual Points Summary'!A1203, 'Grade 4 Boys'!F:F)</f>
        <v>115</v>
      </c>
      <c r="C1203" s="26" t="str">
        <f>IF(D1203 =E$2, RANK(B1203, B$909:B$986, 1), "")</f>
        <v/>
      </c>
      <c r="D1203" s="26">
        <f>COUNTIF('Grade 4 Boys'!G:G, 'Individual Points Summary'!A1203)</f>
        <v>1</v>
      </c>
    </row>
    <row r="1204" spans="1:4" ht="15" hidden="1" x14ac:dyDescent="0.25">
      <c r="A1204" s="65" t="s">
        <v>1150</v>
      </c>
      <c r="B1204" s="16">
        <f>SUMIF('Grade 4 Boys'!G:G, 'Individual Points Summary'!A1204, 'Grade 4 Boys'!F:F)</f>
        <v>115</v>
      </c>
      <c r="C1204" s="26" t="str">
        <f>IF(D1204 =E$2, RANK(B1204, B$909:B$986, 1), "")</f>
        <v/>
      </c>
      <c r="D1204" s="26">
        <f>COUNTIF('Grade 4 Boys'!G:G, 'Individual Points Summary'!A1204)</f>
        <v>1</v>
      </c>
    </row>
    <row r="1205" spans="1:4" ht="15" hidden="1" x14ac:dyDescent="0.25">
      <c r="A1205" s="65" t="s">
        <v>4143</v>
      </c>
      <c r="B1205" s="16">
        <f>SUMIF('Grade 4 Boys'!G:G, 'Individual Points Summary'!A1205, 'Grade 4 Boys'!F:F)</f>
        <v>121</v>
      </c>
      <c r="C1205" s="26" t="str">
        <f>IF(D1205 =E$2, RANK(B1205, B$909:B$986, 1), "")</f>
        <v/>
      </c>
      <c r="D1205" s="26">
        <f>COUNTIF('Grade 4 Boys'!G:G, 'Individual Points Summary'!A1205)</f>
        <v>1</v>
      </c>
    </row>
    <row r="1206" spans="1:4" ht="15" hidden="1" x14ac:dyDescent="0.25">
      <c r="A1206" s="65" t="s">
        <v>1142</v>
      </c>
      <c r="B1206" s="16">
        <f>SUMIF('Grade 4 Boys'!G:G, 'Individual Points Summary'!A1206, 'Grade 4 Boys'!F:F)</f>
        <v>123</v>
      </c>
      <c r="C1206" s="26" t="str">
        <f>IF(D1206 =E$2, RANK(B1206, B$909:B$986, 1), "")</f>
        <v/>
      </c>
      <c r="D1206" s="26">
        <f>COUNTIF('Grade 4 Boys'!G:G, 'Individual Points Summary'!A1206)</f>
        <v>1</v>
      </c>
    </row>
    <row r="1207" spans="1:4" ht="15" hidden="1" x14ac:dyDescent="0.25">
      <c r="A1207" s="65" t="s">
        <v>1137</v>
      </c>
      <c r="B1207" s="16">
        <f>SUMIF('Grade 4 Boys'!G:G, 'Individual Points Summary'!A1207, 'Grade 4 Boys'!F:F)</f>
        <v>126</v>
      </c>
      <c r="C1207" s="26" t="str">
        <f>IF(D1207 =E$2, RANK(B1207, B$909:B$986, 1), "")</f>
        <v/>
      </c>
      <c r="D1207" s="26">
        <f>COUNTIF('Grade 4 Boys'!G:G, 'Individual Points Summary'!A1207)</f>
        <v>1</v>
      </c>
    </row>
    <row r="1208" spans="1:4" ht="15" hidden="1" x14ac:dyDescent="0.25">
      <c r="A1208" s="65" t="s">
        <v>4150</v>
      </c>
      <c r="B1208" s="16">
        <f>SUMIF('Grade 4 Boys'!G:G, 'Individual Points Summary'!A1208, 'Grade 4 Boys'!F:F)</f>
        <v>127</v>
      </c>
      <c r="C1208" s="26" t="str">
        <f>IF(D1208 =E$2, RANK(B1208, B$909:B$986, 1), "")</f>
        <v/>
      </c>
      <c r="D1208" s="26">
        <f>COUNTIF('Grade 4 Boys'!G:G, 'Individual Points Summary'!A1208)</f>
        <v>1</v>
      </c>
    </row>
    <row r="1209" spans="1:4" ht="15" hidden="1" x14ac:dyDescent="0.25">
      <c r="A1209" s="65" t="s">
        <v>1151</v>
      </c>
      <c r="B1209" s="16">
        <f>SUMIF('Grade 4 Boys'!G:G, 'Individual Points Summary'!A1209, 'Grade 4 Boys'!F:F)</f>
        <v>130</v>
      </c>
      <c r="C1209" s="26" t="str">
        <f>IF(D1209 =E$2, RANK(B1209, B$909:B$986, 1), "")</f>
        <v/>
      </c>
      <c r="D1209" s="26">
        <f>COUNTIF('Grade 4 Boys'!G:G, 'Individual Points Summary'!A1209)</f>
        <v>1</v>
      </c>
    </row>
    <row r="1210" spans="1:4" ht="15" hidden="1" x14ac:dyDescent="0.25">
      <c r="A1210" s="65" t="s">
        <v>4222</v>
      </c>
      <c r="B1210" s="16">
        <f>SUMIF('Grade 4 Boys'!G:G, 'Individual Points Summary'!A1210, 'Grade 4 Boys'!F:F)</f>
        <v>133</v>
      </c>
      <c r="C1210" s="26" t="str">
        <f>IF(D1210 =E$2, RANK(B1210, B$909:B$986, 1), "")</f>
        <v/>
      </c>
      <c r="D1210" s="26">
        <f>COUNTIF('Grade 4 Boys'!G:G, 'Individual Points Summary'!A1210)</f>
        <v>1</v>
      </c>
    </row>
    <row r="1211" spans="1:4" ht="15" hidden="1" x14ac:dyDescent="0.25">
      <c r="A1211" s="65" t="s">
        <v>4338</v>
      </c>
      <c r="B1211" s="16">
        <f>SUMIF('Grade 4 Boys'!G:G, 'Individual Points Summary'!A1211, 'Grade 4 Boys'!F:F)</f>
        <v>136</v>
      </c>
      <c r="C1211" s="26" t="str">
        <f>IF(D1211 =E$2, RANK(B1211, B$909:B$986, 1), "")</f>
        <v/>
      </c>
      <c r="D1211" s="26">
        <f>COUNTIF('Grade 4 Boys'!G:G, 'Individual Points Summary'!A1211)</f>
        <v>1</v>
      </c>
    </row>
    <row r="1212" spans="1:4" ht="15" hidden="1" x14ac:dyDescent="0.25">
      <c r="A1212" s="65" t="s">
        <v>4373</v>
      </c>
      <c r="B1212" s="16">
        <f>SUMIF('Grade 4 Boys'!G:G, 'Individual Points Summary'!A1212, 'Grade 4 Boys'!F:F)</f>
        <v>136</v>
      </c>
      <c r="C1212" s="26" t="str">
        <f>IF(D1212 =E$2, RANK(B1212, B$909:B$986, 1), "")</f>
        <v/>
      </c>
      <c r="D1212" s="26">
        <f>COUNTIF('Grade 4 Boys'!G:G, 'Individual Points Summary'!A1212)</f>
        <v>1</v>
      </c>
    </row>
    <row r="1213" spans="1:4" ht="15" hidden="1" x14ac:dyDescent="0.25">
      <c r="A1213" s="65" t="s">
        <v>4325</v>
      </c>
      <c r="B1213" s="16">
        <f>SUMIF('Grade 4 Boys'!G:G, 'Individual Points Summary'!A1213, 'Grade 4 Boys'!F:F)</f>
        <v>139</v>
      </c>
      <c r="C1213" s="26" t="str">
        <f>IF(D1213 =E$2, RANK(B1213, B$909:B$986, 1), "")</f>
        <v/>
      </c>
      <c r="D1213" s="26">
        <f>COUNTIF('Grade 4 Boys'!G:G, 'Individual Points Summary'!A1213)</f>
        <v>1</v>
      </c>
    </row>
    <row r="1214" spans="1:4" ht="15" hidden="1" x14ac:dyDescent="0.25">
      <c r="A1214" s="65" t="s">
        <v>4324</v>
      </c>
      <c r="B1214" s="16">
        <f>SUMIF('Grade 4 Boys'!G:G, 'Individual Points Summary'!A1214, 'Grade 4 Boys'!F:F)</f>
        <v>143</v>
      </c>
      <c r="C1214" s="26" t="str">
        <f>IF(D1214 =E$2, RANK(B1214, B$909:B$986, 1), "")</f>
        <v/>
      </c>
      <c r="D1214" s="26">
        <f>COUNTIF('Grade 4 Boys'!G:G, 'Individual Points Summary'!A1214)</f>
        <v>1</v>
      </c>
    </row>
    <row r="1215" spans="1:4" ht="15" hidden="1" x14ac:dyDescent="0.25">
      <c r="A1215" s="65" t="s">
        <v>4397</v>
      </c>
      <c r="B1215" s="16">
        <f>SUMIF('Grade 4 Boys'!G:G, 'Individual Points Summary'!A1215, 'Grade 4 Boys'!F:F)</f>
        <v>143</v>
      </c>
      <c r="C1215" s="26" t="str">
        <f>IF(D1215 =E$2, RANK(B1215, B$909:B$986, 1), "")</f>
        <v/>
      </c>
      <c r="D1215" s="26">
        <f>COUNTIF('Grade 4 Boys'!G:G, 'Individual Points Summary'!A1215)</f>
        <v>1</v>
      </c>
    </row>
    <row r="1216" spans="1:4" ht="15" hidden="1" x14ac:dyDescent="0.25">
      <c r="A1216" s="65" t="s">
        <v>4370</v>
      </c>
      <c r="B1216" s="16">
        <f>SUMIF('Grade 4 Boys'!G:G, 'Individual Points Summary'!A1216, 'Grade 4 Boys'!F:F)</f>
        <v>144</v>
      </c>
      <c r="C1216" s="26" t="str">
        <f>IF(D1216 =E$2, RANK(B1216, B$909:B$986, 1), "")</f>
        <v/>
      </c>
      <c r="D1216" s="26">
        <f>COUNTIF('Grade 4 Boys'!G:G, 'Individual Points Summary'!A1216)</f>
        <v>1</v>
      </c>
    </row>
    <row r="1217" spans="1:4" ht="15" hidden="1" x14ac:dyDescent="0.25">
      <c r="A1217" s="65" t="s">
        <v>4127</v>
      </c>
      <c r="B1217" s="16">
        <f>SUMIF('Grade 4 Boys'!G:G, 'Individual Points Summary'!A1217, 'Grade 4 Boys'!F:F)</f>
        <v>145</v>
      </c>
      <c r="C1217" s="26" t="str">
        <f>IF(D1217 =E$2, RANK(B1217, B$909:B$986, 1), "")</f>
        <v/>
      </c>
      <c r="D1217" s="26">
        <f>COUNTIF('Grade 4 Boys'!G:G, 'Individual Points Summary'!A1217)</f>
        <v>1</v>
      </c>
    </row>
    <row r="1218" spans="1:4" ht="15" hidden="1" x14ac:dyDescent="0.25">
      <c r="A1218" s="65" t="s">
        <v>4403</v>
      </c>
      <c r="B1218" s="16">
        <f>SUMIF('Grade 4 Boys'!G:G, 'Individual Points Summary'!A1218, 'Grade 4 Boys'!F:F)</f>
        <v>150</v>
      </c>
      <c r="C1218" s="26" t="str">
        <f>IF(D1218 =E$2, RANK(B1218, B$909:B$986, 1), "")</f>
        <v/>
      </c>
      <c r="D1218" s="26">
        <f>COUNTIF('Grade 4 Boys'!G:G, 'Individual Points Summary'!A1218)</f>
        <v>1</v>
      </c>
    </row>
    <row r="1219" spans="1:4" ht="15" hidden="1" x14ac:dyDescent="0.25">
      <c r="A1219" s="65" t="s">
        <v>1166</v>
      </c>
      <c r="B1219" s="16">
        <f>SUMIF('Grade 4 Boys'!G:G, 'Individual Points Summary'!A1219, 'Grade 4 Boys'!F:F)</f>
        <v>152</v>
      </c>
      <c r="C1219" s="26" t="str">
        <f>IF(D1219 =E$2, RANK(B1219, B$909:B$986, 1), "")</f>
        <v/>
      </c>
      <c r="D1219" s="26">
        <f>COUNTIF('Grade 4 Boys'!G:G, 'Individual Points Summary'!A1219)</f>
        <v>1</v>
      </c>
    </row>
    <row r="1220" spans="1:4" ht="15" hidden="1" x14ac:dyDescent="0.25">
      <c r="A1220" s="65" t="s">
        <v>4404</v>
      </c>
      <c r="B1220" s="16">
        <f>SUMIF('Grade 4 Boys'!G:G, 'Individual Points Summary'!A1220, 'Grade 4 Boys'!F:F)</f>
        <v>154</v>
      </c>
      <c r="C1220" s="26" t="str">
        <f>IF(D1220 =E$2, RANK(B1220, B$909:B$986, 1), "")</f>
        <v/>
      </c>
      <c r="D1220" s="26">
        <f>COUNTIF('Grade 4 Boys'!G:G, 'Individual Points Summary'!A1220)</f>
        <v>1</v>
      </c>
    </row>
    <row r="1221" spans="1:4" ht="15" hidden="1" x14ac:dyDescent="0.25">
      <c r="A1221" s="65" t="s">
        <v>4345</v>
      </c>
      <c r="B1221" s="16">
        <f>SUMIF('Grade 4 Boys'!G:G, 'Individual Points Summary'!A1221, 'Grade 4 Boys'!F:F)</f>
        <v>156</v>
      </c>
      <c r="C1221" s="26" t="str">
        <f>IF(D1221 =E$2, RANK(B1221, B$909:B$986, 1), "")</f>
        <v/>
      </c>
      <c r="D1221" s="26">
        <f>COUNTIF('Grade 4 Boys'!G:G, 'Individual Points Summary'!A1221)</f>
        <v>1</v>
      </c>
    </row>
    <row r="1222" spans="1:4" ht="15" hidden="1" x14ac:dyDescent="0.25">
      <c r="A1222" s="65" t="s">
        <v>4320</v>
      </c>
      <c r="B1222" s="16">
        <f>SUMIF('Grade 4 Boys'!G:G, 'Individual Points Summary'!A1222, 'Grade 4 Boys'!F:F)</f>
        <v>157</v>
      </c>
      <c r="C1222" s="26" t="str">
        <f>IF(D1222 =E$2, RANK(B1222, B$909:B$986, 1), "")</f>
        <v/>
      </c>
      <c r="D1222" s="26">
        <f>COUNTIF('Grade 4 Boys'!G:G, 'Individual Points Summary'!A1222)</f>
        <v>1</v>
      </c>
    </row>
    <row r="1223" spans="1:4" ht="15" hidden="1" x14ac:dyDescent="0.25">
      <c r="A1223" s="65" t="s">
        <v>4205</v>
      </c>
      <c r="B1223" s="16">
        <f>SUMIF('Grade 4 Boys'!G:G, 'Individual Points Summary'!A1223, 'Grade 4 Boys'!F:F)</f>
        <v>158</v>
      </c>
      <c r="C1223" s="26" t="str">
        <f>IF(D1223 =E$2, RANK(B1223, B$909:B$986, 1), "")</f>
        <v/>
      </c>
      <c r="D1223" s="26">
        <f>COUNTIF('Grade 4 Boys'!G:G, 'Individual Points Summary'!A1223)</f>
        <v>1</v>
      </c>
    </row>
    <row r="1224" spans="1:4" ht="15" hidden="1" x14ac:dyDescent="0.25">
      <c r="A1224" s="65" t="s">
        <v>4267</v>
      </c>
      <c r="B1224" s="16">
        <f>SUMIF('Grade 4 Boys'!G:G, 'Individual Points Summary'!A1224, 'Grade 4 Boys'!F:F)</f>
        <v>160</v>
      </c>
      <c r="C1224" s="26" t="str">
        <f>IF(D1224 =E$2, RANK(B1224, B$909:B$986, 1), "")</f>
        <v/>
      </c>
      <c r="D1224" s="26">
        <f>COUNTIF('Grade 4 Boys'!G:G, 'Individual Points Summary'!A1224)</f>
        <v>1</v>
      </c>
    </row>
    <row r="1225" spans="1:4" ht="15" hidden="1" x14ac:dyDescent="0.25">
      <c r="A1225" s="65" t="s">
        <v>4332</v>
      </c>
      <c r="B1225" s="16">
        <f>SUMIF('Grade 4 Boys'!G:G, 'Individual Points Summary'!A1225, 'Grade 4 Boys'!F:F)</f>
        <v>163</v>
      </c>
      <c r="C1225" s="26" t="str">
        <f>IF(D1225 =E$2, RANK(B1225, B$909:B$986, 1), "")</f>
        <v/>
      </c>
      <c r="D1225" s="26">
        <f>COUNTIF('Grade 4 Boys'!G:G, 'Individual Points Summary'!A1225)</f>
        <v>1</v>
      </c>
    </row>
    <row r="1226" spans="1:4" ht="15" hidden="1" x14ac:dyDescent="0.25">
      <c r="A1226" s="65" t="s">
        <v>1105</v>
      </c>
      <c r="B1226" s="16">
        <f>SUMIF('Grade 4 Boys'!G:G, 'Individual Points Summary'!A1226, 'Grade 4 Boys'!F:F)</f>
        <v>164</v>
      </c>
      <c r="C1226" s="26" t="str">
        <f>IF(D1226 =E$2, RANK(B1226, B$909:B$986, 1), "")</f>
        <v/>
      </c>
      <c r="D1226" s="26">
        <f>COUNTIF('Grade 4 Boys'!G:G, 'Individual Points Summary'!A1226)</f>
        <v>1</v>
      </c>
    </row>
    <row r="1227" spans="1:4" ht="15" hidden="1" x14ac:dyDescent="0.25">
      <c r="A1227" s="65" t="s">
        <v>4312</v>
      </c>
      <c r="B1227" s="16">
        <f>SUMIF('Grade 4 Boys'!G:G, 'Individual Points Summary'!A1227, 'Grade 4 Boys'!F:F)</f>
        <v>167</v>
      </c>
      <c r="C1227" s="26" t="str">
        <f>IF(D1227 =E$2, RANK(B1227, B$909:B$986, 1), "")</f>
        <v/>
      </c>
      <c r="D1227" s="26">
        <f>COUNTIF('Grade 4 Boys'!G:G, 'Individual Points Summary'!A1227)</f>
        <v>1</v>
      </c>
    </row>
    <row r="1228" spans="1:4" ht="15" hidden="1" x14ac:dyDescent="0.25">
      <c r="A1228" s="65" t="s">
        <v>4160</v>
      </c>
      <c r="B1228" s="16">
        <f>SUMIF('Grade 4 Boys'!G:G, 'Individual Points Summary'!A1228, 'Grade 4 Boys'!F:F)</f>
        <v>171</v>
      </c>
      <c r="C1228" s="26" t="str">
        <f>IF(D1228 =E$2, RANK(B1228, B$909:B$986, 1), "")</f>
        <v/>
      </c>
      <c r="D1228" s="26">
        <f>COUNTIF('Grade 4 Boys'!G:G, 'Individual Points Summary'!A1228)</f>
        <v>1</v>
      </c>
    </row>
    <row r="1229" spans="1:4" ht="15" hidden="1" x14ac:dyDescent="0.25">
      <c r="A1229" s="65" t="s">
        <v>4343</v>
      </c>
      <c r="B1229" s="16">
        <f>SUMIF('Grade 4 Boys'!G:G, 'Individual Points Summary'!A1229, 'Grade 4 Boys'!F:F)</f>
        <v>171</v>
      </c>
      <c r="C1229" s="26" t="str">
        <f>IF(D1229 =E$2, RANK(B1229, B$909:B$986, 1), "")</f>
        <v/>
      </c>
      <c r="D1229" s="26">
        <f>COUNTIF('Grade 4 Boys'!G:G, 'Individual Points Summary'!A1229)</f>
        <v>1</v>
      </c>
    </row>
    <row r="1230" spans="1:4" ht="15" hidden="1" x14ac:dyDescent="0.25">
      <c r="A1230" s="65" t="s">
        <v>4394</v>
      </c>
      <c r="B1230" s="16">
        <f>SUMIF('Grade 4 Boys'!G:G, 'Individual Points Summary'!A1230, 'Grade 4 Boys'!F:F)</f>
        <v>173</v>
      </c>
      <c r="C1230" s="26" t="str">
        <f>IF(D1230 =E$2, RANK(B1230, B$909:B$986, 1), "")</f>
        <v/>
      </c>
      <c r="D1230" s="26">
        <f>COUNTIF('Grade 4 Boys'!G:G, 'Individual Points Summary'!A1230)</f>
        <v>1</v>
      </c>
    </row>
    <row r="1231" spans="1:4" ht="15" hidden="1" x14ac:dyDescent="0.25">
      <c r="A1231" s="65" t="s">
        <v>4268</v>
      </c>
      <c r="B1231" s="16">
        <f>SUMIF('Grade 4 Boys'!G:G, 'Individual Points Summary'!A1231, 'Grade 4 Boys'!F:F)</f>
        <v>175</v>
      </c>
      <c r="C1231" s="26" t="str">
        <f>IF(D1231 =E$2, RANK(B1231, B$909:B$986, 1), "")</f>
        <v/>
      </c>
      <c r="D1231" s="26">
        <f>COUNTIF('Grade 4 Boys'!G:G, 'Individual Points Summary'!A1231)</f>
        <v>1</v>
      </c>
    </row>
    <row r="1232" spans="1:4" ht="15" hidden="1" x14ac:dyDescent="0.25">
      <c r="A1232" s="65" t="s">
        <v>4313</v>
      </c>
      <c r="B1232" s="16">
        <f>SUMIF('Grade 4 Boys'!G:G, 'Individual Points Summary'!A1232, 'Grade 4 Boys'!F:F)</f>
        <v>177</v>
      </c>
      <c r="C1232" s="26" t="str">
        <f>IF(D1232 =E$2, RANK(B1232, B$909:B$986, 1), "")</f>
        <v/>
      </c>
      <c r="D1232" s="26">
        <f>COUNTIF('Grade 4 Boys'!G:G, 'Individual Points Summary'!A1232)</f>
        <v>1</v>
      </c>
    </row>
    <row r="1233" spans="1:4" ht="15" hidden="1" x14ac:dyDescent="0.25">
      <c r="A1233" s="65" t="s">
        <v>4388</v>
      </c>
      <c r="B1233" s="16">
        <f>SUMIF('Grade 4 Boys'!G:G, 'Individual Points Summary'!A1233, 'Grade 4 Boys'!F:F)</f>
        <v>179</v>
      </c>
      <c r="C1233" s="26" t="str">
        <f>IF(D1233 =E$2, RANK(B1233, B$909:B$986, 1), "")</f>
        <v/>
      </c>
      <c r="D1233" s="26">
        <f>COUNTIF('Grade 4 Boys'!G:G, 'Individual Points Summary'!A1233)</f>
        <v>1</v>
      </c>
    </row>
    <row r="1234" spans="1:4" ht="15" hidden="1" x14ac:dyDescent="0.25">
      <c r="A1234" s="65" t="s">
        <v>4235</v>
      </c>
      <c r="B1234" s="16">
        <f>SUMIF('Grade 4 Boys'!G:G, 'Individual Points Summary'!A1234, 'Grade 4 Boys'!F:F)</f>
        <v>186</v>
      </c>
      <c r="C1234" s="26" t="str">
        <f>IF(D1234 =E$2, RANK(B1234, B$909:B$986, 1), "")</f>
        <v/>
      </c>
      <c r="D1234" s="26">
        <f>COUNTIF('Grade 4 Boys'!G:G, 'Individual Points Summary'!A1234)</f>
        <v>1</v>
      </c>
    </row>
    <row r="1235" spans="1:4" ht="15" hidden="1" x14ac:dyDescent="0.25">
      <c r="A1235" s="65" t="s">
        <v>4200</v>
      </c>
      <c r="B1235" s="16">
        <f>SUMIF('Grade 4 Boys'!G:G, 'Individual Points Summary'!A1235, 'Grade 4 Boys'!F:F)</f>
        <v>187</v>
      </c>
      <c r="C1235" s="26" t="str">
        <f>IF(D1235 =E$2, RANK(B1235, B$909:B$986, 1), "")</f>
        <v/>
      </c>
      <c r="D1235" s="26">
        <f>COUNTIF('Grade 4 Boys'!G:G, 'Individual Points Summary'!A1235)</f>
        <v>1</v>
      </c>
    </row>
    <row r="1236" spans="1:4" ht="15" hidden="1" x14ac:dyDescent="0.25">
      <c r="A1236" s="65" t="s">
        <v>4187</v>
      </c>
      <c r="B1236" s="16">
        <f>SUMIF('Grade 4 Boys'!G:G, 'Individual Points Summary'!A1236, 'Grade 4 Boys'!F:F)</f>
        <v>188</v>
      </c>
      <c r="C1236" s="26" t="str">
        <f>IF(D1236 =E$2, RANK(B1236, B$909:B$986, 1), "")</f>
        <v/>
      </c>
      <c r="D1236" s="26">
        <f>COUNTIF('Grade 4 Boys'!G:G, 'Individual Points Summary'!A1236)</f>
        <v>1</v>
      </c>
    </row>
    <row r="1237" spans="1:4" ht="15" hidden="1" x14ac:dyDescent="0.25">
      <c r="A1237" s="65" t="s">
        <v>4245</v>
      </c>
      <c r="B1237" s="16">
        <f>SUMIF('Grade 4 Boys'!G:G, 'Individual Points Summary'!A1237, 'Grade 4 Boys'!F:F)</f>
        <v>189</v>
      </c>
      <c r="C1237" s="26" t="str">
        <f>IF(D1237 =E$2, RANK(B1237, B$909:B$986, 1), "")</f>
        <v/>
      </c>
      <c r="D1237" s="26">
        <f>COUNTIF('Grade 4 Boys'!G:G, 'Individual Points Summary'!A1237)</f>
        <v>1</v>
      </c>
    </row>
    <row r="1238" spans="1:4" ht="15" hidden="1" x14ac:dyDescent="0.25">
      <c r="A1238" s="65" t="s">
        <v>4292</v>
      </c>
      <c r="B1238" s="16">
        <f>SUMIF('Grade 4 Boys'!G:G, 'Individual Points Summary'!A1238, 'Grade 4 Boys'!F:F)</f>
        <v>191</v>
      </c>
      <c r="C1238" s="26" t="str">
        <f>IF(D1238 =E$2, RANK(B1238, B$909:B$986, 1), "")</f>
        <v/>
      </c>
      <c r="D1238" s="26">
        <f>COUNTIF('Grade 4 Boys'!G:G, 'Individual Points Summary'!A1238)</f>
        <v>1</v>
      </c>
    </row>
    <row r="1239" spans="1:4" ht="15" hidden="1" x14ac:dyDescent="0.25">
      <c r="A1239" s="65" t="s">
        <v>1179</v>
      </c>
      <c r="B1239" s="16">
        <f>SUMIF('Grade 4 Boys'!G:G, 'Individual Points Summary'!A1239, 'Grade 4 Boys'!F:F)</f>
        <v>192</v>
      </c>
      <c r="C1239" s="26" t="str">
        <f>IF(D1239 =E$2, RANK(B1239, B$909:B$986, 1), "")</f>
        <v/>
      </c>
      <c r="D1239" s="26">
        <f>COUNTIF('Grade 4 Boys'!G:G, 'Individual Points Summary'!A1239)</f>
        <v>1</v>
      </c>
    </row>
    <row r="1240" spans="1:4" ht="15" hidden="1" x14ac:dyDescent="0.25">
      <c r="A1240" s="65" t="s">
        <v>4177</v>
      </c>
      <c r="B1240" s="16">
        <f>SUMIF('Grade 4 Boys'!G:G, 'Individual Points Summary'!A1240, 'Grade 4 Boys'!F:F)</f>
        <v>193</v>
      </c>
      <c r="C1240" s="26" t="str">
        <f>IF(D1240 =E$2, RANK(B1240, B$909:B$986, 1), "")</f>
        <v/>
      </c>
      <c r="D1240" s="26">
        <f>COUNTIF('Grade 4 Boys'!G:G, 'Individual Points Summary'!A1240)</f>
        <v>1</v>
      </c>
    </row>
    <row r="1241" spans="1:4" ht="15" hidden="1" x14ac:dyDescent="0.25">
      <c r="A1241" s="65" t="s">
        <v>4364</v>
      </c>
      <c r="B1241" s="16">
        <f>SUMIF('Grade 4 Boys'!G:G, 'Individual Points Summary'!A1241, 'Grade 4 Boys'!F:F)</f>
        <v>194</v>
      </c>
      <c r="C1241" s="26" t="str">
        <f>IF(D1241 =E$2, RANK(B1241, B$909:B$986, 1), "")</f>
        <v/>
      </c>
      <c r="D1241" s="26">
        <f>COUNTIF('Grade 4 Boys'!G:G, 'Individual Points Summary'!A1241)</f>
        <v>1</v>
      </c>
    </row>
    <row r="1242" spans="1:4" ht="15" hidden="1" x14ac:dyDescent="0.25">
      <c r="A1242" s="65" t="s">
        <v>4319</v>
      </c>
      <c r="B1242" s="16">
        <f>SUMIF('Grade 4 Boys'!G:G, 'Individual Points Summary'!A1242, 'Grade 4 Boys'!F:F)</f>
        <v>195</v>
      </c>
      <c r="C1242" s="26" t="str">
        <f>IF(D1242 =E$2, RANK(B1242, B$909:B$986, 1), "")</f>
        <v/>
      </c>
      <c r="D1242" s="26">
        <f>COUNTIF('Grade 4 Boys'!G:G, 'Individual Points Summary'!A1242)</f>
        <v>1</v>
      </c>
    </row>
    <row r="1243" spans="1:4" ht="15" hidden="1" x14ac:dyDescent="0.25">
      <c r="A1243" s="65" t="s">
        <v>4321</v>
      </c>
      <c r="B1243" s="16">
        <f>SUMIF('Grade 4 Boys'!G:G, 'Individual Points Summary'!A1243, 'Grade 4 Boys'!F:F)</f>
        <v>199</v>
      </c>
      <c r="C1243" s="26" t="str">
        <f>IF(D1243 =E$2, RANK(B1243, B$909:B$986, 1), "")</f>
        <v/>
      </c>
      <c r="D1243" s="26">
        <f>COUNTIF('Grade 4 Boys'!G:G, 'Individual Points Summary'!A1243)</f>
        <v>1</v>
      </c>
    </row>
    <row r="1244" spans="1:4" ht="15" hidden="1" x14ac:dyDescent="0.25">
      <c r="A1244" s="65" t="s">
        <v>1098</v>
      </c>
      <c r="B1244" s="16">
        <f>SUMIF('Grade 4 Boys'!G:G, 'Individual Points Summary'!A1244, 'Grade 4 Boys'!F:F)</f>
        <v>202</v>
      </c>
      <c r="C1244" s="26" t="str">
        <f>IF(D1244 =E$2, RANK(B1244, B$909:B$986, 1), "")</f>
        <v/>
      </c>
      <c r="D1244" s="26">
        <f>COUNTIF('Grade 4 Boys'!G:G, 'Individual Points Summary'!A1244)</f>
        <v>1</v>
      </c>
    </row>
    <row r="1245" spans="1:4" ht="15" hidden="1" x14ac:dyDescent="0.25">
      <c r="A1245" s="65" t="s">
        <v>4323</v>
      </c>
      <c r="B1245" s="16">
        <f>SUMIF('Grade 4 Boys'!G:G, 'Individual Points Summary'!A1245, 'Grade 4 Boys'!F:F)</f>
        <v>202</v>
      </c>
      <c r="C1245" s="26" t="str">
        <f>IF(D1245 =E$2, RANK(B1245, B$909:B$986, 1), "")</f>
        <v/>
      </c>
      <c r="D1245" s="26">
        <f>COUNTIF('Grade 4 Boys'!G:G, 'Individual Points Summary'!A1245)</f>
        <v>1</v>
      </c>
    </row>
    <row r="1246" spans="1:4" ht="15" hidden="1" x14ac:dyDescent="0.25">
      <c r="A1246" s="65" t="s">
        <v>4212</v>
      </c>
      <c r="B1246" s="16">
        <f>SUMIF('Grade 4 Boys'!G:G, 'Individual Points Summary'!A1246, 'Grade 4 Boys'!F:F)</f>
        <v>203</v>
      </c>
      <c r="C1246" s="26" t="str">
        <f>IF(D1246 =E$2, RANK(B1246, B$909:B$986, 1), "")</f>
        <v/>
      </c>
      <c r="D1246" s="26">
        <f>COUNTIF('Grade 4 Boys'!G:G, 'Individual Points Summary'!A1246)</f>
        <v>1</v>
      </c>
    </row>
    <row r="1247" spans="1:4" ht="15" hidden="1" x14ac:dyDescent="0.25">
      <c r="A1247" s="65" t="s">
        <v>4114</v>
      </c>
      <c r="B1247" s="16">
        <f>SUMIF('Grade 4 Boys'!G:G, 'Individual Points Summary'!A1247, 'Grade 4 Boys'!F:F)</f>
        <v>204</v>
      </c>
      <c r="C1247" s="26" t="str">
        <f>IF(D1247 =E$2, RANK(B1247, B$909:B$986, 1), "")</f>
        <v/>
      </c>
      <c r="D1247" s="26">
        <f>COUNTIF('Grade 4 Boys'!G:G, 'Individual Points Summary'!A1247)</f>
        <v>1</v>
      </c>
    </row>
    <row r="1248" spans="1:4" ht="15" hidden="1" x14ac:dyDescent="0.25">
      <c r="A1248" s="65" t="s">
        <v>4133</v>
      </c>
      <c r="B1248" s="16">
        <f>SUMIF('Grade 4 Boys'!G:G, 'Individual Points Summary'!A1248, 'Grade 4 Boys'!F:F)</f>
        <v>206</v>
      </c>
      <c r="C1248" s="26" t="str">
        <f>IF(D1248 =E$2, RANK(B1248, B$909:B$986, 1), "")</f>
        <v/>
      </c>
      <c r="D1248" s="26">
        <f>COUNTIF('Grade 4 Boys'!G:G, 'Individual Points Summary'!A1248)</f>
        <v>1</v>
      </c>
    </row>
    <row r="1249" spans="1:4" ht="15" hidden="1" x14ac:dyDescent="0.25">
      <c r="A1249" s="65" t="s">
        <v>4122</v>
      </c>
      <c r="B1249" s="16">
        <f>SUMIF('Grade 4 Boys'!G:G, 'Individual Points Summary'!A1249, 'Grade 4 Boys'!F:F)</f>
        <v>207</v>
      </c>
      <c r="C1249" s="26" t="str">
        <f>IF(D1249 =E$2, RANK(B1249, B$909:B$986, 1), "")</f>
        <v/>
      </c>
      <c r="D1249" s="26">
        <f>COUNTIF('Grade 4 Boys'!G:G, 'Individual Points Summary'!A1249)</f>
        <v>1</v>
      </c>
    </row>
    <row r="1250" spans="1:4" ht="15" hidden="1" x14ac:dyDescent="0.25">
      <c r="A1250" s="65" t="s">
        <v>4273</v>
      </c>
      <c r="B1250" s="16">
        <f>SUMIF('Grade 4 Boys'!G:G, 'Individual Points Summary'!A1250, 'Grade 4 Boys'!F:F)</f>
        <v>207</v>
      </c>
      <c r="C1250" s="26" t="str">
        <f>IF(D1250 =E$2, RANK(B1250, B$909:B$986, 1), "")</f>
        <v/>
      </c>
      <c r="D1250" s="26">
        <f>COUNTIF('Grade 4 Boys'!G:G, 'Individual Points Summary'!A1250)</f>
        <v>1</v>
      </c>
    </row>
    <row r="1251" spans="1:4" ht="15" hidden="1" x14ac:dyDescent="0.25">
      <c r="A1251" s="65" t="s">
        <v>4204</v>
      </c>
      <c r="B1251" s="16">
        <f>SUMIF('Grade 4 Boys'!G:G, 'Individual Points Summary'!A1251, 'Grade 4 Boys'!F:F)</f>
        <v>208</v>
      </c>
      <c r="C1251" s="26" t="str">
        <f>IF(D1251 =E$2, RANK(B1251, B$909:B$986, 1), "")</f>
        <v/>
      </c>
      <c r="D1251" s="26">
        <f>COUNTIF('Grade 4 Boys'!G:G, 'Individual Points Summary'!A1251)</f>
        <v>1</v>
      </c>
    </row>
    <row r="1252" spans="1:4" ht="15" hidden="1" x14ac:dyDescent="0.25">
      <c r="A1252" s="65" t="s">
        <v>1176</v>
      </c>
      <c r="B1252" s="16">
        <f>SUMIF('Grade 4 Boys'!G:G, 'Individual Points Summary'!A1252, 'Grade 4 Boys'!F:F)</f>
        <v>208</v>
      </c>
      <c r="C1252" s="26" t="str">
        <f>IF(D1252 =E$2, RANK(B1252, B$909:B$986, 1), "")</f>
        <v/>
      </c>
      <c r="D1252" s="26">
        <f>COUNTIF('Grade 4 Boys'!G:G, 'Individual Points Summary'!A1252)</f>
        <v>1</v>
      </c>
    </row>
    <row r="1253" spans="1:4" ht="15" hidden="1" x14ac:dyDescent="0.25">
      <c r="A1253" s="65" t="s">
        <v>4318</v>
      </c>
      <c r="B1253" s="16">
        <f>SUMIF('Grade 4 Boys'!G:G, 'Individual Points Summary'!A1253, 'Grade 4 Boys'!F:F)</f>
        <v>208</v>
      </c>
      <c r="C1253" s="26" t="str">
        <f>IF(D1253 =E$2, RANK(B1253, B$909:B$986, 1), "")</f>
        <v/>
      </c>
      <c r="D1253" s="26">
        <f>COUNTIF('Grade 4 Boys'!G:G, 'Individual Points Summary'!A1253)</f>
        <v>1</v>
      </c>
    </row>
    <row r="1254" spans="1:4" ht="15" hidden="1" x14ac:dyDescent="0.25">
      <c r="A1254" s="65" t="s">
        <v>1138</v>
      </c>
      <c r="B1254" s="16">
        <f>SUMIF('Grade 4 Boys'!G:G, 'Individual Points Summary'!A1254, 'Grade 4 Boys'!F:F)</f>
        <v>210</v>
      </c>
      <c r="C1254" s="26" t="str">
        <f>IF(D1254 =E$2, RANK(B1254, B$909:B$986, 1), "")</f>
        <v/>
      </c>
      <c r="D1254" s="26">
        <f>COUNTIF('Grade 4 Boys'!G:G, 'Individual Points Summary'!A1254)</f>
        <v>1</v>
      </c>
    </row>
    <row r="1255" spans="1:4" ht="15" hidden="1" x14ac:dyDescent="0.25">
      <c r="A1255" s="65" t="s">
        <v>4238</v>
      </c>
      <c r="B1255" s="16">
        <f>SUMIF('Grade 4 Boys'!G:G, 'Individual Points Summary'!A1255, 'Grade 4 Boys'!F:F)</f>
        <v>210</v>
      </c>
      <c r="C1255" s="26" t="str">
        <f>IF(D1255 =E$2, RANK(B1255, B$909:B$986, 1), "")</f>
        <v/>
      </c>
      <c r="D1255" s="26">
        <f>COUNTIF('Grade 4 Boys'!G:G, 'Individual Points Summary'!A1255)</f>
        <v>1</v>
      </c>
    </row>
    <row r="1256" spans="1:4" ht="15" hidden="1" x14ac:dyDescent="0.25">
      <c r="A1256" s="65" t="s">
        <v>1103</v>
      </c>
      <c r="B1256" s="16">
        <f>SUMIF('Grade 4 Boys'!G:G, 'Individual Points Summary'!A1256, 'Grade 4 Boys'!F:F)</f>
        <v>211</v>
      </c>
      <c r="C1256" s="26" t="str">
        <f>IF(D1256 =E$2, RANK(B1256, B$909:B$986, 1), "")</f>
        <v/>
      </c>
      <c r="D1256" s="26">
        <f>COUNTIF('Grade 4 Boys'!G:G, 'Individual Points Summary'!A1256)</f>
        <v>1</v>
      </c>
    </row>
    <row r="1257" spans="1:4" ht="15" hidden="1" x14ac:dyDescent="0.25">
      <c r="A1257" s="65" t="s">
        <v>4329</v>
      </c>
      <c r="B1257" s="16">
        <f>SUMIF('Grade 4 Boys'!G:G, 'Individual Points Summary'!A1257, 'Grade 4 Boys'!F:F)</f>
        <v>212</v>
      </c>
      <c r="C1257" s="26" t="str">
        <f>IF(D1257 =E$2, RANK(B1257, B$909:B$986, 1), "")</f>
        <v/>
      </c>
      <c r="D1257" s="26">
        <f>COUNTIF('Grade 4 Boys'!G:G, 'Individual Points Summary'!A1257)</f>
        <v>1</v>
      </c>
    </row>
    <row r="1258" spans="1:4" ht="15" hidden="1" x14ac:dyDescent="0.25">
      <c r="A1258" s="65" t="s">
        <v>4242</v>
      </c>
      <c r="B1258" s="16">
        <f>SUMIF('Grade 4 Boys'!G:G, 'Individual Points Summary'!A1258, 'Grade 4 Boys'!F:F)</f>
        <v>214</v>
      </c>
      <c r="C1258" s="26" t="str">
        <f>IF(D1258 =E$2, RANK(B1258, B$909:B$986, 1), "")</f>
        <v/>
      </c>
      <c r="D1258" s="26">
        <f>COUNTIF('Grade 4 Boys'!G:G, 'Individual Points Summary'!A1258)</f>
        <v>1</v>
      </c>
    </row>
    <row r="1259" spans="1:4" ht="15" hidden="1" x14ac:dyDescent="0.25">
      <c r="A1259" s="65" t="s">
        <v>4380</v>
      </c>
      <c r="B1259" s="16">
        <f>SUMIF('Grade 4 Boys'!G:G, 'Individual Points Summary'!A1259, 'Grade 4 Boys'!F:F)</f>
        <v>215</v>
      </c>
      <c r="C1259" s="26" t="str">
        <f>IF(D1259 =E$2, RANK(B1259, B$909:B$986, 1), "")</f>
        <v/>
      </c>
      <c r="D1259" s="26">
        <f>COUNTIF('Grade 4 Boys'!G:G, 'Individual Points Summary'!A1259)</f>
        <v>1</v>
      </c>
    </row>
    <row r="1260" spans="1:4" ht="15" hidden="1" x14ac:dyDescent="0.25">
      <c r="A1260" s="65" t="s">
        <v>4197</v>
      </c>
      <c r="B1260" s="16">
        <f>SUMIF('Grade 4 Boys'!G:G, 'Individual Points Summary'!A1260, 'Grade 4 Boys'!F:F)</f>
        <v>218</v>
      </c>
      <c r="C1260" s="26" t="str">
        <f>IF(D1260 =E$2, RANK(B1260, B$909:B$986, 1), "")</f>
        <v/>
      </c>
      <c r="D1260" s="26">
        <f>COUNTIF('Grade 4 Boys'!G:G, 'Individual Points Summary'!A1260)</f>
        <v>1</v>
      </c>
    </row>
    <row r="1261" spans="1:4" ht="15" hidden="1" x14ac:dyDescent="0.25">
      <c r="A1261" s="65" t="s">
        <v>1184</v>
      </c>
      <c r="B1261" s="16">
        <f>SUMIF('Grade 4 Boys'!G:G, 'Individual Points Summary'!A1261, 'Grade 4 Boys'!F:F)</f>
        <v>218</v>
      </c>
      <c r="C1261" s="26" t="str">
        <f>IF(D1261 =E$2, RANK(B1261, B$909:B$986, 1), "")</f>
        <v/>
      </c>
      <c r="D1261" s="26">
        <f>COUNTIF('Grade 4 Boys'!G:G, 'Individual Points Summary'!A1261)</f>
        <v>1</v>
      </c>
    </row>
    <row r="1262" spans="1:4" ht="15" hidden="1" x14ac:dyDescent="0.25">
      <c r="A1262" s="65" t="s">
        <v>4217</v>
      </c>
      <c r="B1262" s="16">
        <f>SUMIF('Grade 4 Boys'!G:G, 'Individual Points Summary'!A1262, 'Grade 4 Boys'!F:F)</f>
        <v>219</v>
      </c>
      <c r="C1262" s="26" t="str">
        <f>IF(D1262 =E$2, RANK(B1262, B$909:B$986, 1), "")</f>
        <v/>
      </c>
      <c r="D1262" s="26">
        <f>COUNTIF('Grade 4 Boys'!G:G, 'Individual Points Summary'!A1262)</f>
        <v>1</v>
      </c>
    </row>
    <row r="1263" spans="1:4" ht="15" hidden="1" x14ac:dyDescent="0.25">
      <c r="A1263" s="65" t="s">
        <v>4308</v>
      </c>
      <c r="B1263" s="16">
        <f>SUMIF('Grade 4 Boys'!G:G, 'Individual Points Summary'!A1263, 'Grade 4 Boys'!F:F)</f>
        <v>221</v>
      </c>
      <c r="C1263" s="26" t="str">
        <f>IF(D1263 =E$2, RANK(B1263, B$909:B$986, 1), "")</f>
        <v/>
      </c>
      <c r="D1263" s="26">
        <f>COUNTIF('Grade 4 Boys'!G:G, 'Individual Points Summary'!A1263)</f>
        <v>1</v>
      </c>
    </row>
    <row r="1264" spans="1:4" ht="15" hidden="1" x14ac:dyDescent="0.25">
      <c r="A1264" s="65" t="s">
        <v>4099</v>
      </c>
      <c r="B1264" s="16">
        <f>SUMIF('Grade 4 Boys'!G:G, 'Individual Points Summary'!A1264, 'Grade 4 Boys'!F:F)</f>
        <v>222</v>
      </c>
      <c r="C1264" s="26" t="str">
        <f>IF(D1264 =E$2, RANK(B1264, B$909:B$986, 1), "")</f>
        <v/>
      </c>
      <c r="D1264" s="26">
        <f>COUNTIF('Grade 4 Boys'!G:G, 'Individual Points Summary'!A1264)</f>
        <v>1</v>
      </c>
    </row>
    <row r="1265" spans="1:4" ht="15" hidden="1" x14ac:dyDescent="0.25">
      <c r="A1265" s="65" t="s">
        <v>4374</v>
      </c>
      <c r="B1265" s="16">
        <f>SUMIF('Grade 4 Boys'!G:G, 'Individual Points Summary'!A1265, 'Grade 4 Boys'!F:F)</f>
        <v>222</v>
      </c>
      <c r="C1265" s="26" t="str">
        <f>IF(D1265 =E$2, RANK(B1265, B$909:B$986, 1), "")</f>
        <v/>
      </c>
      <c r="D1265" s="26">
        <f>COUNTIF('Grade 4 Boys'!G:G, 'Individual Points Summary'!A1265)</f>
        <v>1</v>
      </c>
    </row>
    <row r="1266" spans="1:4" ht="15" hidden="1" x14ac:dyDescent="0.25">
      <c r="A1266" s="65" t="s">
        <v>4105</v>
      </c>
      <c r="B1266" s="16">
        <f>SUMIF('Grade 4 Boys'!G:G, 'Individual Points Summary'!A1266, 'Grade 4 Boys'!F:F)</f>
        <v>223</v>
      </c>
      <c r="C1266" s="26" t="str">
        <f>IF(D1266 =E$2, RANK(B1266, B$909:B$986, 1), "")</f>
        <v/>
      </c>
      <c r="D1266" s="26">
        <f>COUNTIF('Grade 4 Boys'!G:G, 'Individual Points Summary'!A1266)</f>
        <v>1</v>
      </c>
    </row>
    <row r="1267" spans="1:4" ht="15" hidden="1" x14ac:dyDescent="0.25">
      <c r="A1267" s="65" t="s">
        <v>1195</v>
      </c>
      <c r="B1267" s="16">
        <f>SUMIF('Grade 4 Boys'!G:G, 'Individual Points Summary'!A1267, 'Grade 4 Boys'!F:F)</f>
        <v>225</v>
      </c>
      <c r="C1267" s="26" t="str">
        <f>IF(D1267 =E$2, RANK(B1267, B$909:B$986, 1), "")</f>
        <v/>
      </c>
      <c r="D1267" s="26">
        <f>COUNTIF('Grade 4 Boys'!G:G, 'Individual Points Summary'!A1267)</f>
        <v>1</v>
      </c>
    </row>
    <row r="1268" spans="1:4" ht="15" hidden="1" x14ac:dyDescent="0.25">
      <c r="A1268" s="65" t="s">
        <v>4301</v>
      </c>
      <c r="B1268" s="16">
        <f>SUMIF('Grade 4 Boys'!G:G, 'Individual Points Summary'!A1268, 'Grade 4 Boys'!F:F)</f>
        <v>226</v>
      </c>
      <c r="C1268" s="26" t="str">
        <f>IF(D1268 =E$2, RANK(B1268, B$909:B$986, 1), "")</f>
        <v/>
      </c>
      <c r="D1268" s="26">
        <f>COUNTIF('Grade 4 Boys'!G:G, 'Individual Points Summary'!A1268)</f>
        <v>1</v>
      </c>
    </row>
    <row r="1269" spans="1:4" ht="15" hidden="1" x14ac:dyDescent="0.25">
      <c r="A1269" s="65" t="s">
        <v>4190</v>
      </c>
      <c r="B1269" s="16">
        <f>SUMIF('Grade 4 Boys'!G:G, 'Individual Points Summary'!A1269, 'Grade 4 Boys'!F:F)</f>
        <v>227</v>
      </c>
      <c r="C1269" s="26" t="str">
        <f>IF(D1269 =E$2, RANK(B1269, B$909:B$986, 1), "")</f>
        <v/>
      </c>
      <c r="D1269" s="26">
        <f>COUNTIF('Grade 4 Boys'!G:G, 'Individual Points Summary'!A1269)</f>
        <v>1</v>
      </c>
    </row>
    <row r="1270" spans="1:4" ht="15" hidden="1" x14ac:dyDescent="0.25">
      <c r="A1270" s="65" t="s">
        <v>4262</v>
      </c>
      <c r="B1270" s="16">
        <f>SUMIF('Grade 4 Boys'!G:G, 'Individual Points Summary'!A1270, 'Grade 4 Boys'!F:F)</f>
        <v>229</v>
      </c>
      <c r="C1270" s="26" t="str">
        <f>IF(D1270 =E$2, RANK(B1270, B$909:B$986, 1), "")</f>
        <v/>
      </c>
      <c r="D1270" s="26">
        <f>COUNTIF('Grade 4 Boys'!G:G, 'Individual Points Summary'!A1270)</f>
        <v>1</v>
      </c>
    </row>
    <row r="1271" spans="1:4" ht="15" hidden="1" x14ac:dyDescent="0.25">
      <c r="A1271" s="65" t="s">
        <v>4317</v>
      </c>
      <c r="B1271" s="16">
        <f>SUMIF('Grade 4 Boys'!G:G, 'Individual Points Summary'!A1271, 'Grade 4 Boys'!F:F)</f>
        <v>229</v>
      </c>
      <c r="C1271" s="26" t="str">
        <f>IF(D1271 =E$2, RANK(B1271, B$909:B$986, 1), "")</f>
        <v/>
      </c>
      <c r="D1271" s="26">
        <f>COUNTIF('Grade 4 Boys'!G:G, 'Individual Points Summary'!A1271)</f>
        <v>1</v>
      </c>
    </row>
    <row r="1272" spans="1:4" ht="15" hidden="1" x14ac:dyDescent="0.25">
      <c r="A1272" s="65" t="s">
        <v>4236</v>
      </c>
      <c r="B1272" s="16">
        <f>SUMIF('Grade 4 Boys'!G:G, 'Individual Points Summary'!A1272, 'Grade 4 Boys'!F:F)</f>
        <v>232</v>
      </c>
      <c r="C1272" s="26" t="str">
        <f>IF(D1272 =E$2, RANK(B1272, B$909:B$986, 1), "")</f>
        <v/>
      </c>
      <c r="D1272" s="26">
        <f>COUNTIF('Grade 4 Boys'!G:G, 'Individual Points Summary'!A1272)</f>
        <v>1</v>
      </c>
    </row>
    <row r="1273" spans="1:4" ht="15" hidden="1" x14ac:dyDescent="0.25">
      <c r="A1273" s="65" t="s">
        <v>4110</v>
      </c>
      <c r="B1273" s="16">
        <f>SUMIF('Grade 4 Boys'!G:G, 'Individual Points Summary'!A1273, 'Grade 4 Boys'!F:F)</f>
        <v>235</v>
      </c>
      <c r="C1273" s="26" t="str">
        <f>IF(D1273 =E$2, RANK(B1273, B$909:B$986, 1), "")</f>
        <v/>
      </c>
      <c r="D1273" s="26">
        <f>COUNTIF('Grade 4 Boys'!G:G, 'Individual Points Summary'!A1273)</f>
        <v>1</v>
      </c>
    </row>
    <row r="1274" spans="1:4" ht="15" hidden="1" x14ac:dyDescent="0.25">
      <c r="A1274" s="65" t="s">
        <v>4140</v>
      </c>
      <c r="B1274" s="16">
        <f>SUMIF('Grade 4 Boys'!G:G, 'Individual Points Summary'!A1274, 'Grade 4 Boys'!F:F)</f>
        <v>235</v>
      </c>
      <c r="C1274" s="26" t="str">
        <f>IF(D1274 =E$2, RANK(B1274, B$909:B$986, 1), "")</f>
        <v/>
      </c>
      <c r="D1274" s="26">
        <f>COUNTIF('Grade 4 Boys'!G:G, 'Individual Points Summary'!A1274)</f>
        <v>1</v>
      </c>
    </row>
    <row r="1275" spans="1:4" ht="15" hidden="1" x14ac:dyDescent="0.25">
      <c r="A1275" s="65" t="s">
        <v>4280</v>
      </c>
      <c r="B1275" s="16">
        <f>SUMIF('Grade 4 Boys'!G:G, 'Individual Points Summary'!A1275, 'Grade 4 Boys'!F:F)</f>
        <v>235</v>
      </c>
      <c r="C1275" s="26" t="str">
        <f>IF(D1275 =E$2, RANK(B1275, B$909:B$986, 1), "")</f>
        <v/>
      </c>
      <c r="D1275" s="26">
        <f>COUNTIF('Grade 4 Boys'!G:G, 'Individual Points Summary'!A1275)</f>
        <v>1</v>
      </c>
    </row>
    <row r="1276" spans="1:4" ht="15" hidden="1" x14ac:dyDescent="0.25">
      <c r="A1276" s="65" t="s">
        <v>4167</v>
      </c>
      <c r="B1276" s="16">
        <f>SUMIF('Grade 4 Boys'!G:G, 'Individual Points Summary'!A1276, 'Grade 4 Boys'!F:F)</f>
        <v>237</v>
      </c>
      <c r="C1276" s="26" t="str">
        <f>IF(D1276 =E$2, RANK(B1276, B$909:B$986, 1), "")</f>
        <v/>
      </c>
      <c r="D1276" s="26">
        <f>COUNTIF('Grade 4 Boys'!G:G, 'Individual Points Summary'!A1276)</f>
        <v>1</v>
      </c>
    </row>
    <row r="1277" spans="1:4" ht="15" hidden="1" x14ac:dyDescent="0.25">
      <c r="A1277" s="65" t="s">
        <v>4108</v>
      </c>
      <c r="B1277" s="16">
        <f>SUMIF('Grade 4 Boys'!G:G, 'Individual Points Summary'!A1277, 'Grade 4 Boys'!F:F)</f>
        <v>238</v>
      </c>
      <c r="C1277" s="26" t="str">
        <f>IF(D1277 =E$2, RANK(B1277, B$909:B$986, 1), "")</f>
        <v/>
      </c>
      <c r="D1277" s="26">
        <f>COUNTIF('Grade 4 Boys'!G:G, 'Individual Points Summary'!A1277)</f>
        <v>1</v>
      </c>
    </row>
    <row r="1278" spans="1:4" ht="15" hidden="1" x14ac:dyDescent="0.25">
      <c r="A1278" s="65" t="s">
        <v>4360</v>
      </c>
      <c r="B1278" s="16">
        <f>SUMIF('Grade 4 Boys'!G:G, 'Individual Points Summary'!A1278, 'Grade 4 Boys'!F:F)</f>
        <v>241</v>
      </c>
      <c r="C1278" s="26" t="str">
        <f>IF(D1278 =E$2, RANK(B1278, B$909:B$986, 1), "")</f>
        <v/>
      </c>
      <c r="D1278" s="26">
        <f>COUNTIF('Grade 4 Boys'!G:G, 'Individual Points Summary'!A1278)</f>
        <v>1</v>
      </c>
    </row>
    <row r="1279" spans="1:4" ht="15" hidden="1" x14ac:dyDescent="0.25">
      <c r="A1279" s="65" t="s">
        <v>4214</v>
      </c>
      <c r="B1279" s="16">
        <f>SUMIF('Grade 4 Boys'!G:G, 'Individual Points Summary'!A1279, 'Grade 4 Boys'!F:F)</f>
        <v>242</v>
      </c>
      <c r="C1279" s="26" t="str">
        <f>IF(D1279 =E$2, RANK(B1279, B$909:B$986, 1), "")</f>
        <v/>
      </c>
      <c r="D1279" s="26">
        <f>COUNTIF('Grade 4 Boys'!G:G, 'Individual Points Summary'!A1279)</f>
        <v>1</v>
      </c>
    </row>
    <row r="1280" spans="1:4" ht="15" hidden="1" x14ac:dyDescent="0.25">
      <c r="A1280" s="65" t="s">
        <v>1168</v>
      </c>
      <c r="B1280" s="16">
        <f>SUMIF('Grade 4 Boys'!G:G, 'Individual Points Summary'!A1280, 'Grade 4 Boys'!F:F)</f>
        <v>242</v>
      </c>
      <c r="C1280" s="26" t="str">
        <f>IF(D1280 =E$2, RANK(B1280, B$909:B$986, 1), "")</f>
        <v/>
      </c>
      <c r="D1280" s="26">
        <f>COUNTIF('Grade 4 Boys'!G:G, 'Individual Points Summary'!A1280)</f>
        <v>1</v>
      </c>
    </row>
    <row r="1281" spans="1:4" ht="15" hidden="1" x14ac:dyDescent="0.25">
      <c r="A1281" s="65" t="s">
        <v>4387</v>
      </c>
      <c r="B1281" s="16">
        <f>SUMIF('Grade 4 Boys'!G:G, 'Individual Points Summary'!A1281, 'Grade 4 Boys'!F:F)</f>
        <v>243</v>
      </c>
      <c r="C1281" s="26" t="str">
        <f>IF(D1281 =E$2, RANK(B1281, B$909:B$986, 1), "")</f>
        <v/>
      </c>
      <c r="D1281" s="26">
        <f>COUNTIF('Grade 4 Boys'!G:G, 'Individual Points Summary'!A1281)</f>
        <v>1</v>
      </c>
    </row>
    <row r="1282" spans="1:4" ht="15" hidden="1" x14ac:dyDescent="0.25">
      <c r="A1282" s="65" t="s">
        <v>4315</v>
      </c>
      <c r="B1282" s="16">
        <f>SUMIF('Grade 4 Boys'!G:G, 'Individual Points Summary'!A1282, 'Grade 4 Boys'!F:F)</f>
        <v>244</v>
      </c>
      <c r="C1282" s="26" t="str">
        <f>IF(D1282 =E$2, RANK(B1282, B$909:B$986, 1), "")</f>
        <v/>
      </c>
      <c r="D1282" s="26">
        <f>COUNTIF('Grade 4 Boys'!G:G, 'Individual Points Summary'!A1282)</f>
        <v>1</v>
      </c>
    </row>
    <row r="1283" spans="1:4" ht="15" hidden="1" x14ac:dyDescent="0.25">
      <c r="A1283" s="65" t="s">
        <v>4383</v>
      </c>
      <c r="B1283" s="16">
        <f>SUMIF('Grade 4 Boys'!G:G, 'Individual Points Summary'!A1283, 'Grade 4 Boys'!F:F)</f>
        <v>244</v>
      </c>
      <c r="C1283" s="26" t="str">
        <f>IF(D1283 =E$2, RANK(B1283, B$909:B$986, 1), "")</f>
        <v/>
      </c>
      <c r="D1283" s="26">
        <f>COUNTIF('Grade 4 Boys'!G:G, 'Individual Points Summary'!A1283)</f>
        <v>1</v>
      </c>
    </row>
    <row r="1284" spans="1:4" ht="15" hidden="1" x14ac:dyDescent="0.25">
      <c r="A1284" s="65" t="s">
        <v>4248</v>
      </c>
      <c r="B1284" s="16">
        <f>SUMIF('Grade 4 Boys'!G:G, 'Individual Points Summary'!A1284, 'Grade 4 Boys'!F:F)</f>
        <v>248</v>
      </c>
      <c r="C1284" s="26" t="str">
        <f>IF(D1284 =E$2, RANK(B1284, B$909:B$986, 1), "")</f>
        <v/>
      </c>
      <c r="D1284" s="26">
        <f>COUNTIF('Grade 4 Boys'!G:G, 'Individual Points Summary'!A1284)</f>
        <v>1</v>
      </c>
    </row>
    <row r="1285" spans="1:4" ht="15" hidden="1" x14ac:dyDescent="0.25">
      <c r="A1285" s="65" t="s">
        <v>4265</v>
      </c>
      <c r="B1285" s="16">
        <f>SUMIF('Grade 4 Boys'!G:G, 'Individual Points Summary'!A1285, 'Grade 4 Boys'!F:F)</f>
        <v>248</v>
      </c>
      <c r="C1285" s="26" t="str">
        <f>IF(D1285 =E$2, RANK(B1285, B$909:B$986, 1), "")</f>
        <v/>
      </c>
      <c r="D1285" s="26">
        <f>COUNTIF('Grade 4 Boys'!G:G, 'Individual Points Summary'!A1285)</f>
        <v>1</v>
      </c>
    </row>
    <row r="1286" spans="1:4" ht="15" hidden="1" x14ac:dyDescent="0.25">
      <c r="A1286" s="65" t="s">
        <v>4198</v>
      </c>
      <c r="B1286" s="16">
        <f>SUMIF('Grade 4 Boys'!G:G, 'Individual Points Summary'!A1286, 'Grade 4 Boys'!F:F)</f>
        <v>251</v>
      </c>
      <c r="C1286" s="26" t="str">
        <f>IF(D1286 =E$2, RANK(B1286, B$909:B$986, 1), "")</f>
        <v/>
      </c>
      <c r="D1286" s="26">
        <f>COUNTIF('Grade 4 Boys'!G:G, 'Individual Points Summary'!A1286)</f>
        <v>1</v>
      </c>
    </row>
    <row r="1287" spans="1:4" ht="15" hidden="1" x14ac:dyDescent="0.25">
      <c r="A1287" s="65" t="s">
        <v>4259</v>
      </c>
      <c r="B1287" s="16">
        <f>SUMIF('Grade 4 Boys'!G:G, 'Individual Points Summary'!A1287, 'Grade 4 Boys'!F:F)</f>
        <v>252</v>
      </c>
      <c r="C1287" s="26" t="str">
        <f>IF(D1287 =E$2, RANK(B1287, B$909:B$986, 1), "")</f>
        <v/>
      </c>
      <c r="D1287" s="26">
        <f>COUNTIF('Grade 4 Boys'!G:G, 'Individual Points Summary'!A1287)</f>
        <v>1</v>
      </c>
    </row>
    <row r="1288" spans="1:4" ht="15" hidden="1" x14ac:dyDescent="0.25">
      <c r="A1288" s="65" t="s">
        <v>4195</v>
      </c>
      <c r="B1288" s="16">
        <f>SUMIF('Grade 4 Boys'!G:G, 'Individual Points Summary'!A1288, 'Grade 4 Boys'!F:F)</f>
        <v>253</v>
      </c>
      <c r="C1288" s="26" t="str">
        <f>IF(D1288 =E$2, RANK(B1288, B$909:B$986, 1), "")</f>
        <v/>
      </c>
      <c r="D1288" s="26">
        <f>COUNTIF('Grade 4 Boys'!G:G, 'Individual Points Summary'!A1288)</f>
        <v>1</v>
      </c>
    </row>
    <row r="1289" spans="1:4" ht="15" hidden="1" x14ac:dyDescent="0.25">
      <c r="A1289" s="65" t="s">
        <v>1172</v>
      </c>
      <c r="B1289" s="16">
        <f>SUMIF('Grade 4 Boys'!G:G, 'Individual Points Summary'!A1289, 'Grade 4 Boys'!F:F)</f>
        <v>253</v>
      </c>
      <c r="C1289" s="26" t="str">
        <f>IF(D1289 =E$2, RANK(B1289, B$909:B$986, 1), "")</f>
        <v/>
      </c>
      <c r="D1289" s="26">
        <f>COUNTIF('Grade 4 Boys'!G:G, 'Individual Points Summary'!A1289)</f>
        <v>1</v>
      </c>
    </row>
    <row r="1290" spans="1:4" ht="15" hidden="1" x14ac:dyDescent="0.25">
      <c r="A1290" s="65" t="s">
        <v>1144</v>
      </c>
      <c r="B1290" s="16">
        <f>SUMIF('Grade 4 Boys'!G:G, 'Individual Points Summary'!A1290, 'Grade 4 Boys'!F:F)</f>
        <v>254</v>
      </c>
      <c r="C1290" s="26" t="str">
        <f>IF(D1290 =E$2, RANK(B1290, B$909:B$986, 1), "")</f>
        <v/>
      </c>
      <c r="D1290" s="26">
        <f>COUNTIF('Grade 4 Boys'!G:G, 'Individual Points Summary'!A1290)</f>
        <v>1</v>
      </c>
    </row>
    <row r="1291" spans="1:4" ht="15" hidden="1" x14ac:dyDescent="0.25">
      <c r="A1291" s="65" t="s">
        <v>4294</v>
      </c>
      <c r="B1291" s="16">
        <f>SUMIF('Grade 4 Boys'!G:G, 'Individual Points Summary'!A1291, 'Grade 4 Boys'!F:F)</f>
        <v>254</v>
      </c>
      <c r="C1291" s="26" t="str">
        <f>IF(D1291 =E$2, RANK(B1291, B$909:B$986, 1), "")</f>
        <v/>
      </c>
      <c r="D1291" s="26">
        <f>COUNTIF('Grade 4 Boys'!G:G, 'Individual Points Summary'!A1291)</f>
        <v>1</v>
      </c>
    </row>
    <row r="1292" spans="1:4" ht="15" hidden="1" x14ac:dyDescent="0.25">
      <c r="A1292" s="65" t="s">
        <v>4218</v>
      </c>
      <c r="B1292" s="16">
        <f>SUMIF('Grade 4 Boys'!G:G, 'Individual Points Summary'!A1292, 'Grade 4 Boys'!F:F)</f>
        <v>255</v>
      </c>
      <c r="C1292" s="26" t="str">
        <f>IF(D1292 =E$2, RANK(B1292, B$909:B$986, 1), "")</f>
        <v/>
      </c>
      <c r="D1292" s="26">
        <f>COUNTIF('Grade 4 Boys'!G:G, 'Individual Points Summary'!A1292)</f>
        <v>1</v>
      </c>
    </row>
    <row r="1293" spans="1:4" ht="15" hidden="1" x14ac:dyDescent="0.25">
      <c r="A1293" s="65" t="s">
        <v>4390</v>
      </c>
      <c r="B1293" s="16">
        <f>SUMIF('Grade 4 Boys'!G:G, 'Individual Points Summary'!A1293, 'Grade 4 Boys'!F:F)</f>
        <v>256</v>
      </c>
      <c r="C1293" s="26" t="str">
        <f>IF(D1293 =E$2, RANK(B1293, B$909:B$986, 1), "")</f>
        <v/>
      </c>
      <c r="D1293" s="26">
        <f>COUNTIF('Grade 4 Boys'!G:G, 'Individual Points Summary'!A1293)</f>
        <v>1</v>
      </c>
    </row>
    <row r="1294" spans="1:4" ht="15" hidden="1" x14ac:dyDescent="0.25">
      <c r="A1294" s="65" t="s">
        <v>4188</v>
      </c>
      <c r="B1294" s="16">
        <f>SUMIF('Grade 4 Boys'!G:G, 'Individual Points Summary'!A1294, 'Grade 4 Boys'!F:F)</f>
        <v>258</v>
      </c>
      <c r="C1294" s="26" t="str">
        <f>IF(D1294 =E$2, RANK(B1294, B$909:B$986, 1), "")</f>
        <v/>
      </c>
      <c r="D1294" s="26">
        <f>COUNTIF('Grade 4 Boys'!G:G, 'Individual Points Summary'!A1294)</f>
        <v>1</v>
      </c>
    </row>
    <row r="1295" spans="1:4" ht="15" hidden="1" x14ac:dyDescent="0.25">
      <c r="A1295" s="65" t="s">
        <v>4229</v>
      </c>
      <c r="B1295" s="16">
        <f>SUMIF('Grade 4 Boys'!G:G, 'Individual Points Summary'!A1295, 'Grade 4 Boys'!F:F)</f>
        <v>259</v>
      </c>
      <c r="C1295" s="26" t="str">
        <f>IF(D1295 =E$2, RANK(B1295, B$909:B$986, 1), "")</f>
        <v/>
      </c>
      <c r="D1295" s="26">
        <f>COUNTIF('Grade 4 Boys'!G:G, 'Individual Points Summary'!A1295)</f>
        <v>1</v>
      </c>
    </row>
    <row r="1296" spans="1:4" ht="15" hidden="1" x14ac:dyDescent="0.25">
      <c r="A1296" s="65" t="s">
        <v>4311</v>
      </c>
      <c r="B1296" s="16">
        <f>SUMIF('Grade 4 Boys'!G:G, 'Individual Points Summary'!A1296, 'Grade 4 Boys'!F:F)</f>
        <v>259</v>
      </c>
      <c r="C1296" s="26" t="str">
        <f>IF(D1296 =E$2, RANK(B1296, B$909:B$986, 1), "")</f>
        <v/>
      </c>
      <c r="D1296" s="26">
        <f>COUNTIF('Grade 4 Boys'!G:G, 'Individual Points Summary'!A1296)</f>
        <v>1</v>
      </c>
    </row>
    <row r="1297" spans="1:4" ht="15" hidden="1" x14ac:dyDescent="0.25">
      <c r="A1297" s="65" t="s">
        <v>4098</v>
      </c>
      <c r="B1297" s="16">
        <f>SUMIF('Grade 4 Boys'!G:G, 'Individual Points Summary'!A1297, 'Grade 4 Boys'!F:F)</f>
        <v>262</v>
      </c>
      <c r="C1297" s="26" t="str">
        <f>IF(D1297 =E$2, RANK(B1297, B$909:B$986, 1), "")</f>
        <v/>
      </c>
      <c r="D1297" s="26">
        <f>COUNTIF('Grade 4 Boys'!G:G, 'Individual Points Summary'!A1297)</f>
        <v>1</v>
      </c>
    </row>
    <row r="1298" spans="1:4" ht="15" hidden="1" x14ac:dyDescent="0.25">
      <c r="A1298" s="65" t="s">
        <v>4302</v>
      </c>
      <c r="B1298" s="16">
        <f>SUMIF('Grade 4 Boys'!G:G, 'Individual Points Summary'!A1298, 'Grade 4 Boys'!F:F)</f>
        <v>263</v>
      </c>
      <c r="C1298" s="26" t="str">
        <f>IF(D1298 =E$2, RANK(B1298, B$909:B$986, 1), "")</f>
        <v/>
      </c>
      <c r="D1298" s="26">
        <f>COUNTIF('Grade 4 Boys'!G:G, 'Individual Points Summary'!A1298)</f>
        <v>1</v>
      </c>
    </row>
    <row r="1299" spans="1:4" ht="15" hidden="1" x14ac:dyDescent="0.25">
      <c r="A1299" s="65" t="s">
        <v>1164</v>
      </c>
      <c r="B1299" s="16">
        <f>SUMIF('Grade 4 Boys'!G:G, 'Individual Points Summary'!A1299, 'Grade 4 Boys'!F:F)</f>
        <v>264</v>
      </c>
      <c r="C1299" s="26" t="str">
        <f>IF(D1299 =E$2, RANK(B1299, B$909:B$986, 1), "")</f>
        <v/>
      </c>
      <c r="D1299" s="26">
        <f>COUNTIF('Grade 4 Boys'!G:G, 'Individual Points Summary'!A1299)</f>
        <v>1</v>
      </c>
    </row>
    <row r="1300" spans="1:4" ht="15" hidden="1" x14ac:dyDescent="0.25">
      <c r="A1300" s="65" t="s">
        <v>1104</v>
      </c>
      <c r="B1300" s="16">
        <f>SUMIF('Grade 4 Boys'!G:G, 'Individual Points Summary'!A1300, 'Grade 4 Boys'!F:F)</f>
        <v>267</v>
      </c>
      <c r="C1300" s="26" t="str">
        <f>IF(D1300 =E$2, RANK(B1300, B$909:B$986, 1), "")</f>
        <v/>
      </c>
      <c r="D1300" s="26">
        <f>COUNTIF('Grade 4 Boys'!G:G, 'Individual Points Summary'!A1300)</f>
        <v>1</v>
      </c>
    </row>
    <row r="1301" spans="1:4" ht="15" hidden="1" x14ac:dyDescent="0.25">
      <c r="A1301" s="65" t="s">
        <v>4181</v>
      </c>
      <c r="B1301" s="16">
        <f>SUMIF('Grade 4 Boys'!G:G, 'Individual Points Summary'!A1301, 'Grade 4 Boys'!F:F)</f>
        <v>268</v>
      </c>
      <c r="C1301" s="26" t="str">
        <f>IF(D1301 =E$2, RANK(B1301, B$909:B$986, 1), "")</f>
        <v/>
      </c>
      <c r="D1301" s="26">
        <f>COUNTIF('Grade 4 Boys'!G:G, 'Individual Points Summary'!A1301)</f>
        <v>1</v>
      </c>
    </row>
    <row r="1302" spans="1:4" ht="15" hidden="1" x14ac:dyDescent="0.25">
      <c r="A1302" s="65" t="s">
        <v>4230</v>
      </c>
      <c r="B1302" s="16">
        <f>SUMIF('Grade 4 Boys'!G:G, 'Individual Points Summary'!A1302, 'Grade 4 Boys'!F:F)</f>
        <v>269</v>
      </c>
      <c r="C1302" s="26" t="str">
        <f>IF(D1302 =E$2, RANK(B1302, B$909:B$986, 1), "")</f>
        <v/>
      </c>
      <c r="D1302" s="26">
        <f>COUNTIF('Grade 4 Boys'!G:G, 'Individual Points Summary'!A1302)</f>
        <v>1</v>
      </c>
    </row>
    <row r="1303" spans="1:4" ht="15" hidden="1" x14ac:dyDescent="0.25">
      <c r="A1303" s="65" t="s">
        <v>4264</v>
      </c>
      <c r="B1303" s="16">
        <f>SUMIF('Grade 4 Boys'!G:G, 'Individual Points Summary'!A1303, 'Grade 4 Boys'!F:F)</f>
        <v>269</v>
      </c>
      <c r="C1303" s="26" t="str">
        <f>IF(D1303 =E$2, RANK(B1303, B$909:B$986, 1), "")</f>
        <v/>
      </c>
      <c r="D1303" s="26">
        <f>COUNTIF('Grade 4 Boys'!G:G, 'Individual Points Summary'!A1303)</f>
        <v>1</v>
      </c>
    </row>
    <row r="1304" spans="1:4" ht="15" hidden="1" x14ac:dyDescent="0.25">
      <c r="A1304" s="65" t="s">
        <v>4208</v>
      </c>
      <c r="B1304" s="16">
        <f>SUMIF('Grade 4 Boys'!G:G, 'Individual Points Summary'!A1304, 'Grade 4 Boys'!F:F)</f>
        <v>270</v>
      </c>
      <c r="C1304" s="26" t="str">
        <f>IF(D1304 =E$2, RANK(B1304, B$909:B$986, 1), "")</f>
        <v/>
      </c>
      <c r="D1304" s="26">
        <f>COUNTIF('Grade 4 Boys'!G:G, 'Individual Points Summary'!A1304)</f>
        <v>1</v>
      </c>
    </row>
    <row r="1305" spans="1:4" ht="15" hidden="1" x14ac:dyDescent="0.25">
      <c r="A1305" s="65" t="s">
        <v>4346</v>
      </c>
      <c r="B1305" s="16">
        <f>SUMIF('Grade 4 Boys'!G:G, 'Individual Points Summary'!A1305, 'Grade 4 Boys'!F:F)</f>
        <v>270</v>
      </c>
      <c r="C1305" s="26" t="str">
        <f>IF(D1305 =E$2, RANK(B1305, B$909:B$986, 1), "")</f>
        <v/>
      </c>
      <c r="D1305" s="26">
        <f>COUNTIF('Grade 4 Boys'!G:G, 'Individual Points Summary'!A1305)</f>
        <v>1</v>
      </c>
    </row>
    <row r="1306" spans="1:4" ht="15" hidden="1" x14ac:dyDescent="0.25">
      <c r="A1306" s="65" t="s">
        <v>4182</v>
      </c>
      <c r="B1306" s="16">
        <f>SUMIF('Grade 4 Boys'!G:G, 'Individual Points Summary'!A1306, 'Grade 4 Boys'!F:F)</f>
        <v>271</v>
      </c>
      <c r="C1306" s="26" t="str">
        <f>IF(D1306 =E$2, RANK(B1306, B$909:B$986, 1), "")</f>
        <v/>
      </c>
      <c r="D1306" s="26">
        <f>COUNTIF('Grade 4 Boys'!G:G, 'Individual Points Summary'!A1306)</f>
        <v>1</v>
      </c>
    </row>
    <row r="1307" spans="1:4" ht="15" hidden="1" x14ac:dyDescent="0.25">
      <c r="A1307" s="65" t="s">
        <v>4128</v>
      </c>
      <c r="B1307" s="16">
        <f>SUMIF('Grade 4 Boys'!G:G, 'Individual Points Summary'!A1307, 'Grade 4 Boys'!F:F)</f>
        <v>272</v>
      </c>
      <c r="C1307" s="26" t="str">
        <f>IF(D1307 =E$2, RANK(B1307, B$909:B$986, 1), "")</f>
        <v/>
      </c>
      <c r="D1307" s="26">
        <f>COUNTIF('Grade 4 Boys'!G:G, 'Individual Points Summary'!A1307)</f>
        <v>1</v>
      </c>
    </row>
    <row r="1308" spans="1:4" ht="15" hidden="1" x14ac:dyDescent="0.25">
      <c r="A1308" s="65" t="s">
        <v>4279</v>
      </c>
      <c r="B1308" s="16">
        <f>SUMIF('Grade 4 Boys'!G:G, 'Individual Points Summary'!A1308, 'Grade 4 Boys'!F:F)</f>
        <v>273</v>
      </c>
      <c r="C1308" s="26" t="str">
        <f>IF(D1308 =E$2, RANK(B1308, B$909:B$986, 1), "")</f>
        <v/>
      </c>
      <c r="D1308" s="26">
        <f>COUNTIF('Grade 4 Boys'!G:G, 'Individual Points Summary'!A1308)</f>
        <v>1</v>
      </c>
    </row>
    <row r="1309" spans="1:4" ht="15" hidden="1" x14ac:dyDescent="0.25">
      <c r="A1309" s="65" t="s">
        <v>1131</v>
      </c>
      <c r="B1309" s="16">
        <f>SUMIF('Grade 4 Boys'!G:G, 'Individual Points Summary'!A1309, 'Grade 4 Boys'!F:F)</f>
        <v>276</v>
      </c>
      <c r="C1309" s="26" t="str">
        <f>IF(D1309 =E$2, RANK(B1309, B$909:B$986, 1), "")</f>
        <v/>
      </c>
      <c r="D1309" s="26">
        <f>COUNTIF('Grade 4 Boys'!G:G, 'Individual Points Summary'!A1309)</f>
        <v>1</v>
      </c>
    </row>
    <row r="1310" spans="1:4" ht="15" hidden="1" x14ac:dyDescent="0.25">
      <c r="A1310" s="65" t="s">
        <v>4213</v>
      </c>
      <c r="B1310" s="16">
        <f>SUMIF('Grade 4 Boys'!G:G, 'Individual Points Summary'!A1310, 'Grade 4 Boys'!F:F)</f>
        <v>277</v>
      </c>
      <c r="C1310" s="26" t="str">
        <f>IF(D1310 =E$2, RANK(B1310, B$909:B$986, 1), "")</f>
        <v/>
      </c>
      <c r="D1310" s="26">
        <f>COUNTIF('Grade 4 Boys'!G:G, 'Individual Points Summary'!A1310)</f>
        <v>1</v>
      </c>
    </row>
    <row r="1311" spans="1:4" ht="15" hidden="1" x14ac:dyDescent="0.25">
      <c r="A1311" s="65" t="s">
        <v>4337</v>
      </c>
      <c r="B1311" s="16">
        <f>SUMIF('Grade 4 Boys'!G:G, 'Individual Points Summary'!A1311, 'Grade 4 Boys'!F:F)</f>
        <v>278</v>
      </c>
      <c r="C1311" s="26" t="str">
        <f>IF(D1311 =E$2, RANK(B1311, B$909:B$986, 1), "")</f>
        <v/>
      </c>
      <c r="D1311" s="26">
        <f>COUNTIF('Grade 4 Boys'!G:G, 'Individual Points Summary'!A1311)</f>
        <v>1</v>
      </c>
    </row>
    <row r="1312" spans="1:4" ht="15" hidden="1" x14ac:dyDescent="0.25">
      <c r="A1312" s="65" t="s">
        <v>4278</v>
      </c>
      <c r="B1312" s="16">
        <f>SUMIF('Grade 4 Boys'!G:G, 'Individual Points Summary'!A1312, 'Grade 4 Boys'!F:F)</f>
        <v>279</v>
      </c>
      <c r="C1312" s="26" t="str">
        <f>IF(D1312 =E$2, RANK(B1312, B$909:B$986, 1), "")</f>
        <v/>
      </c>
      <c r="D1312" s="26">
        <f>COUNTIF('Grade 4 Boys'!G:G, 'Individual Points Summary'!A1312)</f>
        <v>1</v>
      </c>
    </row>
    <row r="1313" spans="1:4" ht="15" hidden="1" x14ac:dyDescent="0.25">
      <c r="A1313" s="65" t="s">
        <v>4305</v>
      </c>
      <c r="B1313" s="16">
        <f>SUMIF('Grade 4 Boys'!G:G, 'Individual Points Summary'!A1313, 'Grade 4 Boys'!F:F)</f>
        <v>280</v>
      </c>
      <c r="C1313" s="26" t="str">
        <f>IF(D1313 =E$2, RANK(B1313, B$909:B$986, 1), "")</f>
        <v/>
      </c>
      <c r="D1313" s="26">
        <f>COUNTIF('Grade 4 Boys'!G:G, 'Individual Points Summary'!A1313)</f>
        <v>1</v>
      </c>
    </row>
    <row r="1314" spans="1:4" ht="15" hidden="1" x14ac:dyDescent="0.25">
      <c r="A1314" s="65" t="s">
        <v>1097</v>
      </c>
      <c r="B1314" s="16">
        <f>SUMIF('Grade 4 Boys'!G:G, 'Individual Points Summary'!A1314, 'Grade 4 Boys'!F:F)</f>
        <v>286</v>
      </c>
      <c r="C1314" s="26" t="str">
        <f>IF(D1314 =E$2, RANK(B1314, B$909:B$986, 1), "")</f>
        <v/>
      </c>
      <c r="D1314" s="26">
        <f>COUNTIF('Grade 4 Boys'!G:G, 'Individual Points Summary'!A1314)</f>
        <v>1</v>
      </c>
    </row>
    <row r="1315" spans="1:4" ht="15" hidden="1" x14ac:dyDescent="0.25">
      <c r="A1315" s="65" t="s">
        <v>4139</v>
      </c>
      <c r="B1315" s="16">
        <f>SUMIF('Grade 4 Boys'!G:G, 'Individual Points Summary'!A1315, 'Grade 4 Boys'!F:F)</f>
        <v>288</v>
      </c>
      <c r="C1315" s="26" t="str">
        <f>IF(D1315 =E$2, RANK(B1315, B$909:B$986, 1), "")</f>
        <v/>
      </c>
      <c r="D1315" s="26">
        <f>COUNTIF('Grade 4 Boys'!G:G, 'Individual Points Summary'!A1315)</f>
        <v>1</v>
      </c>
    </row>
    <row r="1316" spans="1:4" ht="15" hidden="1" x14ac:dyDescent="0.25">
      <c r="A1316" s="65" t="s">
        <v>4247</v>
      </c>
      <c r="B1316" s="16">
        <f>SUMIF('Grade 4 Boys'!G:G, 'Individual Points Summary'!A1316, 'Grade 4 Boys'!F:F)</f>
        <v>289</v>
      </c>
      <c r="C1316" s="26" t="str">
        <f>IF(D1316 =E$2, RANK(B1316, B$909:B$986, 1), "")</f>
        <v/>
      </c>
      <c r="D1316" s="26">
        <f>COUNTIF('Grade 4 Boys'!G:G, 'Individual Points Summary'!A1316)</f>
        <v>1</v>
      </c>
    </row>
    <row r="1317" spans="1:4" ht="15" hidden="1" x14ac:dyDescent="0.25">
      <c r="A1317" s="65" t="s">
        <v>1211</v>
      </c>
      <c r="B1317" s="16">
        <f>SUMIF('Grade 4 Boys'!G:G, 'Individual Points Summary'!A1317, 'Grade 4 Boys'!F:F)</f>
        <v>291</v>
      </c>
      <c r="C1317" s="26" t="str">
        <f>IF(D1317 =E$2, RANK(B1317, B$909:B$986, 1), "")</f>
        <v/>
      </c>
      <c r="D1317" s="26">
        <f>COUNTIF('Grade 4 Boys'!G:G, 'Individual Points Summary'!A1317)</f>
        <v>1</v>
      </c>
    </row>
    <row r="1318" spans="1:4" ht="15" hidden="1" x14ac:dyDescent="0.25">
      <c r="A1318" s="65" t="s">
        <v>4233</v>
      </c>
      <c r="B1318" s="16">
        <f>SUMIF('Grade 4 Boys'!G:G, 'Individual Points Summary'!A1318, 'Grade 4 Boys'!F:F)</f>
        <v>292</v>
      </c>
      <c r="C1318" s="26" t="str">
        <f>IF(D1318 =E$2, RANK(B1318, B$909:B$986, 1), "")</f>
        <v/>
      </c>
      <c r="D1318" s="26">
        <f>COUNTIF('Grade 4 Boys'!G:G, 'Individual Points Summary'!A1318)</f>
        <v>1</v>
      </c>
    </row>
    <row r="1319" spans="1:4" ht="15" hidden="1" x14ac:dyDescent="0.25">
      <c r="A1319" s="65" t="s">
        <v>1163</v>
      </c>
      <c r="B1319" s="16">
        <f>SUMIF('Grade 4 Boys'!G:G, 'Individual Points Summary'!A1319, 'Grade 4 Boys'!F:F)</f>
        <v>293</v>
      </c>
      <c r="C1319" s="26" t="str">
        <f>IF(D1319 =E$2, RANK(B1319, B$909:B$986, 1), "")</f>
        <v/>
      </c>
      <c r="D1319" s="26">
        <f>COUNTIF('Grade 4 Boys'!G:G, 'Individual Points Summary'!A1319)</f>
        <v>1</v>
      </c>
    </row>
    <row r="1320" spans="1:4" ht="15" hidden="1" x14ac:dyDescent="0.25">
      <c r="A1320" s="65" t="s">
        <v>4356</v>
      </c>
      <c r="B1320" s="16">
        <f>SUMIF('Grade 4 Boys'!G:G, 'Individual Points Summary'!A1320, 'Grade 4 Boys'!F:F)</f>
        <v>298</v>
      </c>
      <c r="C1320" s="26" t="str">
        <f>IF(D1320 =E$2, RANK(B1320, B$909:B$986, 1), "")</f>
        <v/>
      </c>
      <c r="D1320" s="26">
        <f>COUNTIF('Grade 4 Boys'!G:G, 'Individual Points Summary'!A1320)</f>
        <v>1</v>
      </c>
    </row>
    <row r="1321" spans="1:4" ht="15" hidden="1" x14ac:dyDescent="0.25">
      <c r="A1321" s="65" t="s">
        <v>1067</v>
      </c>
      <c r="B1321" s="16">
        <f>SUMIF('Grade 4 Boys'!G:G, 'Individual Points Summary'!A1321, 'Grade 4 Boys'!F:F)</f>
        <v>299</v>
      </c>
      <c r="C1321" s="26" t="str">
        <f>IF(D1321 =E$2, RANK(B1321, B$909:B$986, 1), "")</f>
        <v/>
      </c>
      <c r="D1321" s="26">
        <f>COUNTIF('Grade 4 Boys'!G:G, 'Individual Points Summary'!A1321)</f>
        <v>1</v>
      </c>
    </row>
    <row r="1322" spans="1:4" ht="15" hidden="1" x14ac:dyDescent="0.25">
      <c r="A1322" s="65" t="s">
        <v>4251</v>
      </c>
      <c r="B1322" s="16">
        <f>SUMIF('Grade 4 Boys'!G:G, 'Individual Points Summary'!A1322, 'Grade 4 Boys'!F:F)</f>
        <v>301</v>
      </c>
      <c r="C1322" s="26" t="str">
        <f>IF(D1322 =E$2, RANK(B1322, B$909:B$986, 1), "")</f>
        <v/>
      </c>
      <c r="D1322" s="26">
        <f>COUNTIF('Grade 4 Boys'!G:G, 'Individual Points Summary'!A1322)</f>
        <v>1</v>
      </c>
    </row>
    <row r="1323" spans="1:4" ht="15" hidden="1" x14ac:dyDescent="0.25">
      <c r="A1323" s="65" t="s">
        <v>4100</v>
      </c>
      <c r="B1323" s="16">
        <f>SUMIF('Grade 4 Boys'!G:G, 'Individual Points Summary'!A1323, 'Grade 4 Boys'!F:F)</f>
        <v>304</v>
      </c>
      <c r="C1323" s="26" t="str">
        <f>IF(D1323 =E$2, RANK(B1323, B$909:B$986, 1), "")</f>
        <v/>
      </c>
      <c r="D1323" s="26">
        <f>COUNTIF('Grade 4 Boys'!G:G, 'Individual Points Summary'!A1323)</f>
        <v>1</v>
      </c>
    </row>
    <row r="1324" spans="1:4" ht="15" hidden="1" x14ac:dyDescent="0.25">
      <c r="A1324" s="65" t="s">
        <v>4351</v>
      </c>
      <c r="B1324" s="16">
        <f>SUMIF('Grade 4 Boys'!G:G, 'Individual Points Summary'!A1324, 'Grade 4 Boys'!F:F)</f>
        <v>305</v>
      </c>
      <c r="C1324" s="26" t="str">
        <f>IF(D1324 =E$2, RANK(B1324, B$909:B$986, 1), "")</f>
        <v/>
      </c>
      <c r="D1324" s="26">
        <f>COUNTIF('Grade 4 Boys'!G:G, 'Individual Points Summary'!A1324)</f>
        <v>1</v>
      </c>
    </row>
    <row r="1325" spans="1:4" x14ac:dyDescent="0.2">
      <c r="A1325" s="23" t="s">
        <v>17</v>
      </c>
    </row>
    <row r="1328" spans="1:4" ht="18" x14ac:dyDescent="0.25">
      <c r="A1328" s="8" t="s">
        <v>18</v>
      </c>
    </row>
    <row r="1329" spans="1:4" ht="15" x14ac:dyDescent="0.25">
      <c r="A1329" s="66" t="s">
        <v>1278</v>
      </c>
      <c r="B1329" s="16">
        <f>SUMIF('Grade 5 Girls'!G:G, 'Individual Points Summary'!A1329, 'Grade 5 Girls'!F:F)</f>
        <v>4</v>
      </c>
      <c r="C1329" s="26">
        <f t="shared" ref="C1329:C1392" si="16">IF(D1329 =E$2, RANK(B1329, B$1329:B$1460, 1), "")</f>
        <v>1</v>
      </c>
      <c r="D1329" s="26">
        <f>COUNTIF('Grade 5 Girls'!G:G, 'Individual Points Summary'!A1329)</f>
        <v>3</v>
      </c>
    </row>
    <row r="1330" spans="1:4" ht="15" x14ac:dyDescent="0.25">
      <c r="A1330" s="66" t="s">
        <v>4446</v>
      </c>
      <c r="B1330" s="16">
        <f>SUMIF('Grade 5 Girls'!G:G, 'Individual Points Summary'!A1330, 'Grade 5 Girls'!F:F)</f>
        <v>10</v>
      </c>
      <c r="C1330" s="26">
        <f t="shared" si="16"/>
        <v>2</v>
      </c>
      <c r="D1330" s="26">
        <f>COUNTIF('Grade 5 Girls'!G:G, 'Individual Points Summary'!A1330)</f>
        <v>3</v>
      </c>
    </row>
    <row r="1331" spans="1:4" ht="15" x14ac:dyDescent="0.25">
      <c r="A1331" s="66" t="s">
        <v>292</v>
      </c>
      <c r="B1331" s="16">
        <f>SUMIF('Grade 5 Girls'!G:G, 'Individual Points Summary'!A1331, 'Grade 5 Girls'!F:F)</f>
        <v>19</v>
      </c>
      <c r="C1331" s="26">
        <f t="shared" si="16"/>
        <v>3</v>
      </c>
      <c r="D1331" s="26">
        <f>COUNTIF('Grade 5 Girls'!G:G, 'Individual Points Summary'!A1331)</f>
        <v>3</v>
      </c>
    </row>
    <row r="1332" spans="1:4" ht="15" x14ac:dyDescent="0.25">
      <c r="A1332" s="66" t="s">
        <v>1231</v>
      </c>
      <c r="B1332" s="16">
        <f>SUMIF('Grade 5 Girls'!G:G, 'Individual Points Summary'!A1332, 'Grade 5 Girls'!F:F)</f>
        <v>22</v>
      </c>
      <c r="C1332" s="26">
        <f t="shared" si="16"/>
        <v>4</v>
      </c>
      <c r="D1332" s="26">
        <f>COUNTIF('Grade 5 Girls'!G:G, 'Individual Points Summary'!A1332)</f>
        <v>3</v>
      </c>
    </row>
    <row r="1333" spans="1:4" ht="15" x14ac:dyDescent="0.25">
      <c r="A1333" s="66" t="s">
        <v>4520</v>
      </c>
      <c r="B1333" s="16">
        <f>SUMIF('Grade 5 Girls'!G:G, 'Individual Points Summary'!A1333, 'Grade 5 Girls'!F:F)</f>
        <v>23</v>
      </c>
      <c r="C1333" s="26">
        <f t="shared" si="16"/>
        <v>5</v>
      </c>
      <c r="D1333" s="26">
        <f>COUNTIF('Grade 5 Girls'!G:G, 'Individual Points Summary'!A1333)</f>
        <v>3</v>
      </c>
    </row>
    <row r="1334" spans="1:4" ht="15" x14ac:dyDescent="0.25">
      <c r="A1334" s="66" t="s">
        <v>307</v>
      </c>
      <c r="B1334" s="16">
        <f>SUMIF('Grade 5 Girls'!G:G, 'Individual Points Summary'!A1334, 'Grade 5 Girls'!F:F)</f>
        <v>27</v>
      </c>
      <c r="C1334" s="26">
        <f t="shared" si="16"/>
        <v>6</v>
      </c>
      <c r="D1334" s="26">
        <f>COUNTIF('Grade 5 Girls'!G:G, 'Individual Points Summary'!A1334)</f>
        <v>3</v>
      </c>
    </row>
    <row r="1335" spans="1:4" ht="15" x14ac:dyDescent="0.25">
      <c r="A1335" s="66" t="s">
        <v>298</v>
      </c>
      <c r="B1335" s="16">
        <f>SUMIF('Grade 5 Girls'!G:G, 'Individual Points Summary'!A1335, 'Grade 5 Girls'!F:F)</f>
        <v>32</v>
      </c>
      <c r="C1335" s="26">
        <f t="shared" si="16"/>
        <v>7</v>
      </c>
      <c r="D1335" s="26">
        <f>COUNTIF('Grade 5 Girls'!G:G, 'Individual Points Summary'!A1335)</f>
        <v>3</v>
      </c>
    </row>
    <row r="1336" spans="1:4" ht="15" x14ac:dyDescent="0.25">
      <c r="A1336" s="66" t="s">
        <v>282</v>
      </c>
      <c r="B1336" s="16">
        <f>SUMIF('Grade 5 Girls'!G:G, 'Individual Points Summary'!A1336, 'Grade 5 Girls'!F:F)</f>
        <v>36</v>
      </c>
      <c r="C1336" s="26">
        <f t="shared" si="16"/>
        <v>8</v>
      </c>
      <c r="D1336" s="26">
        <f>COUNTIF('Grade 5 Girls'!G:G, 'Individual Points Summary'!A1336)</f>
        <v>3</v>
      </c>
    </row>
    <row r="1337" spans="1:4" ht="15" x14ac:dyDescent="0.25">
      <c r="A1337" s="66" t="s">
        <v>4572</v>
      </c>
      <c r="B1337" s="16">
        <f>SUMIF('Grade 5 Girls'!G:G, 'Individual Points Summary'!A1337, 'Grade 5 Girls'!F:F)</f>
        <v>36</v>
      </c>
      <c r="C1337" s="26">
        <f t="shared" si="16"/>
        <v>8</v>
      </c>
      <c r="D1337" s="26">
        <f>COUNTIF('Grade 5 Girls'!G:G, 'Individual Points Summary'!A1337)</f>
        <v>3</v>
      </c>
    </row>
    <row r="1338" spans="1:4" ht="15" x14ac:dyDescent="0.25">
      <c r="A1338" s="66" t="s">
        <v>4479</v>
      </c>
      <c r="B1338" s="16">
        <f>SUMIF('Grade 5 Girls'!G:G, 'Individual Points Summary'!A1338, 'Grade 5 Girls'!F:F)</f>
        <v>40</v>
      </c>
      <c r="C1338" s="26">
        <f t="shared" si="16"/>
        <v>10</v>
      </c>
      <c r="D1338" s="26">
        <f>COUNTIF('Grade 5 Girls'!G:G, 'Individual Points Summary'!A1338)</f>
        <v>3</v>
      </c>
    </row>
    <row r="1339" spans="1:4" ht="15" hidden="1" x14ac:dyDescent="0.25">
      <c r="A1339" s="66" t="s">
        <v>1276</v>
      </c>
      <c r="B1339" s="16">
        <f>SUMIF('Grade 5 Girls'!G:G, 'Individual Points Summary'!A1339, 'Grade 5 Girls'!F:F)</f>
        <v>44</v>
      </c>
      <c r="C1339" s="26">
        <f t="shared" si="16"/>
        <v>11</v>
      </c>
      <c r="D1339" s="26">
        <f>COUNTIF('Grade 5 Girls'!G:G, 'Individual Points Summary'!A1339)</f>
        <v>3</v>
      </c>
    </row>
    <row r="1340" spans="1:4" ht="15" hidden="1" x14ac:dyDescent="0.25">
      <c r="A1340" s="66" t="s">
        <v>276</v>
      </c>
      <c r="B1340" s="16">
        <f>SUMIF('Grade 5 Girls'!G:G, 'Individual Points Summary'!A1340, 'Grade 5 Girls'!F:F)</f>
        <v>47</v>
      </c>
      <c r="C1340" s="26">
        <f t="shared" si="16"/>
        <v>12</v>
      </c>
      <c r="D1340" s="26">
        <f>COUNTIF('Grade 5 Girls'!G:G, 'Individual Points Summary'!A1340)</f>
        <v>3</v>
      </c>
    </row>
    <row r="1341" spans="1:4" ht="15" hidden="1" x14ac:dyDescent="0.25">
      <c r="A1341" s="66" t="s">
        <v>4429</v>
      </c>
      <c r="B1341" s="16">
        <f>SUMIF('Grade 5 Girls'!G:G, 'Individual Points Summary'!A1341, 'Grade 5 Girls'!F:F)</f>
        <v>48</v>
      </c>
      <c r="C1341" s="26">
        <f t="shared" si="16"/>
        <v>13</v>
      </c>
      <c r="D1341" s="26">
        <f>COUNTIF('Grade 5 Girls'!G:G, 'Individual Points Summary'!A1341)</f>
        <v>3</v>
      </c>
    </row>
    <row r="1342" spans="1:4" ht="15" hidden="1" x14ac:dyDescent="0.25">
      <c r="A1342" s="66" t="s">
        <v>1225</v>
      </c>
      <c r="B1342" s="16">
        <f>SUMIF('Grade 5 Girls'!G:G, 'Individual Points Summary'!A1342, 'Grade 5 Girls'!F:F)</f>
        <v>59</v>
      </c>
      <c r="C1342" s="26">
        <f t="shared" si="16"/>
        <v>14</v>
      </c>
      <c r="D1342" s="26">
        <f>COUNTIF('Grade 5 Girls'!G:G, 'Individual Points Summary'!A1342)</f>
        <v>3</v>
      </c>
    </row>
    <row r="1343" spans="1:4" ht="15" hidden="1" x14ac:dyDescent="0.25">
      <c r="A1343" s="66" t="s">
        <v>275</v>
      </c>
      <c r="B1343" s="16">
        <f>SUMIF('Grade 5 Girls'!G:G, 'Individual Points Summary'!A1343, 'Grade 5 Girls'!F:F)</f>
        <v>60</v>
      </c>
      <c r="C1343" s="26">
        <f t="shared" si="16"/>
        <v>15</v>
      </c>
      <c r="D1343" s="26">
        <f>COUNTIF('Grade 5 Girls'!G:G, 'Individual Points Summary'!A1343)</f>
        <v>3</v>
      </c>
    </row>
    <row r="1344" spans="1:4" ht="15" hidden="1" x14ac:dyDescent="0.25">
      <c r="A1344" s="66" t="s">
        <v>1289</v>
      </c>
      <c r="B1344" s="16">
        <f>SUMIF('Grade 5 Girls'!G:G, 'Individual Points Summary'!A1344, 'Grade 5 Girls'!F:F)</f>
        <v>69</v>
      </c>
      <c r="C1344" s="26">
        <f t="shared" si="16"/>
        <v>16</v>
      </c>
      <c r="D1344" s="26">
        <f>COUNTIF('Grade 5 Girls'!G:G, 'Individual Points Summary'!A1344)</f>
        <v>3</v>
      </c>
    </row>
    <row r="1345" spans="1:4" ht="15" hidden="1" x14ac:dyDescent="0.25">
      <c r="A1345" s="66" t="s">
        <v>4546</v>
      </c>
      <c r="B1345" s="16">
        <f>SUMIF('Grade 5 Girls'!G:G, 'Individual Points Summary'!A1345, 'Grade 5 Girls'!F:F)</f>
        <v>77</v>
      </c>
      <c r="C1345" s="26">
        <f t="shared" si="16"/>
        <v>17</v>
      </c>
      <c r="D1345" s="26">
        <f>COUNTIF('Grade 5 Girls'!G:G, 'Individual Points Summary'!A1345)</f>
        <v>3</v>
      </c>
    </row>
    <row r="1346" spans="1:4" ht="15" hidden="1" x14ac:dyDescent="0.25">
      <c r="A1346" s="66" t="s">
        <v>1241</v>
      </c>
      <c r="B1346" s="16">
        <f>SUMIF('Grade 5 Girls'!G:G, 'Individual Points Summary'!A1346, 'Grade 5 Girls'!F:F)</f>
        <v>88</v>
      </c>
      <c r="C1346" s="26">
        <f t="shared" si="16"/>
        <v>18</v>
      </c>
      <c r="D1346" s="26">
        <f>COUNTIF('Grade 5 Girls'!G:G, 'Individual Points Summary'!A1346)</f>
        <v>3</v>
      </c>
    </row>
    <row r="1347" spans="1:4" ht="15" hidden="1" x14ac:dyDescent="0.25">
      <c r="A1347" s="66" t="s">
        <v>4444</v>
      </c>
      <c r="B1347" s="16">
        <f>SUMIF('Grade 5 Girls'!G:G, 'Individual Points Summary'!A1347, 'Grade 5 Girls'!F:F)</f>
        <v>90</v>
      </c>
      <c r="C1347" s="26">
        <f t="shared" si="16"/>
        <v>19</v>
      </c>
      <c r="D1347" s="26">
        <f>COUNTIF('Grade 5 Girls'!G:G, 'Individual Points Summary'!A1347)</f>
        <v>3</v>
      </c>
    </row>
    <row r="1348" spans="1:4" ht="15" hidden="1" x14ac:dyDescent="0.25">
      <c r="A1348" s="66" t="s">
        <v>4532</v>
      </c>
      <c r="B1348" s="16">
        <f>SUMIF('Grade 5 Girls'!G:G, 'Individual Points Summary'!A1348, 'Grade 5 Girls'!F:F)</f>
        <v>90</v>
      </c>
      <c r="C1348" s="26">
        <f t="shared" si="16"/>
        <v>19</v>
      </c>
      <c r="D1348" s="26">
        <f>COUNTIF('Grade 5 Girls'!G:G, 'Individual Points Summary'!A1348)</f>
        <v>3</v>
      </c>
    </row>
    <row r="1349" spans="1:4" ht="15" hidden="1" x14ac:dyDescent="0.25">
      <c r="A1349" s="66" t="s">
        <v>1266</v>
      </c>
      <c r="B1349" s="16">
        <f>SUMIF('Grade 5 Girls'!G:G, 'Individual Points Summary'!A1349, 'Grade 5 Girls'!F:F)</f>
        <v>91</v>
      </c>
      <c r="C1349" s="26">
        <f t="shared" si="16"/>
        <v>21</v>
      </c>
      <c r="D1349" s="26">
        <f>COUNTIF('Grade 5 Girls'!G:G, 'Individual Points Summary'!A1349)</f>
        <v>3</v>
      </c>
    </row>
    <row r="1350" spans="1:4" ht="15" hidden="1" x14ac:dyDescent="0.25">
      <c r="A1350" s="66" t="s">
        <v>4470</v>
      </c>
      <c r="B1350" s="16">
        <f>SUMIF('Grade 5 Girls'!G:G, 'Individual Points Summary'!A1350, 'Grade 5 Girls'!F:F)</f>
        <v>100</v>
      </c>
      <c r="C1350" s="26">
        <f t="shared" si="16"/>
        <v>22</v>
      </c>
      <c r="D1350" s="26">
        <f>COUNTIF('Grade 5 Girls'!G:G, 'Individual Points Summary'!A1350)</f>
        <v>3</v>
      </c>
    </row>
    <row r="1351" spans="1:4" ht="15" hidden="1" x14ac:dyDescent="0.25">
      <c r="A1351" s="66" t="s">
        <v>291</v>
      </c>
      <c r="B1351" s="16">
        <f>SUMIF('Grade 5 Girls'!G:G, 'Individual Points Summary'!A1351, 'Grade 5 Girls'!F:F)</f>
        <v>101</v>
      </c>
      <c r="C1351" s="26">
        <f t="shared" si="16"/>
        <v>23</v>
      </c>
      <c r="D1351" s="26">
        <f>COUNTIF('Grade 5 Girls'!G:G, 'Individual Points Summary'!A1351)</f>
        <v>3</v>
      </c>
    </row>
    <row r="1352" spans="1:4" ht="15" hidden="1" x14ac:dyDescent="0.25">
      <c r="A1352" s="66" t="s">
        <v>1223</v>
      </c>
      <c r="B1352" s="16">
        <f>SUMIF('Grade 5 Girls'!G:G, 'Individual Points Summary'!A1352, 'Grade 5 Girls'!F:F)</f>
        <v>102</v>
      </c>
      <c r="C1352" s="26">
        <f t="shared" si="16"/>
        <v>24</v>
      </c>
      <c r="D1352" s="26">
        <f>COUNTIF('Grade 5 Girls'!G:G, 'Individual Points Summary'!A1352)</f>
        <v>3</v>
      </c>
    </row>
    <row r="1353" spans="1:4" ht="15" hidden="1" x14ac:dyDescent="0.25">
      <c r="A1353" s="66" t="s">
        <v>4540</v>
      </c>
      <c r="B1353" s="16">
        <f>SUMIF('Grade 5 Girls'!G:G, 'Individual Points Summary'!A1353, 'Grade 5 Girls'!F:F)</f>
        <v>103</v>
      </c>
      <c r="C1353" s="26">
        <f t="shared" si="16"/>
        <v>25</v>
      </c>
      <c r="D1353" s="26">
        <f>COUNTIF('Grade 5 Girls'!G:G, 'Individual Points Summary'!A1353)</f>
        <v>3</v>
      </c>
    </row>
    <row r="1354" spans="1:4" ht="15" hidden="1" x14ac:dyDescent="0.25">
      <c r="A1354" s="66" t="s">
        <v>4477</v>
      </c>
      <c r="B1354" s="16">
        <f>SUMIF('Grade 5 Girls'!G:G, 'Individual Points Summary'!A1354, 'Grade 5 Girls'!F:F)</f>
        <v>106</v>
      </c>
      <c r="C1354" s="26">
        <f t="shared" si="16"/>
        <v>26</v>
      </c>
      <c r="D1354" s="26">
        <f>COUNTIF('Grade 5 Girls'!G:G, 'Individual Points Summary'!A1354)</f>
        <v>3</v>
      </c>
    </row>
    <row r="1355" spans="1:4" ht="15" hidden="1" x14ac:dyDescent="0.25">
      <c r="A1355" s="66" t="s">
        <v>1282</v>
      </c>
      <c r="B1355" s="16">
        <f>SUMIF('Grade 5 Girls'!G:G, 'Individual Points Summary'!A1355, 'Grade 5 Girls'!F:F)</f>
        <v>120</v>
      </c>
      <c r="C1355" s="26">
        <f t="shared" si="16"/>
        <v>27</v>
      </c>
      <c r="D1355" s="26">
        <f>COUNTIF('Grade 5 Girls'!G:G, 'Individual Points Summary'!A1355)</f>
        <v>3</v>
      </c>
    </row>
    <row r="1356" spans="1:4" ht="15" hidden="1" x14ac:dyDescent="0.25">
      <c r="A1356" s="66" t="s">
        <v>1218</v>
      </c>
      <c r="B1356" s="16">
        <f>SUMIF('Grade 5 Girls'!G:G, 'Individual Points Summary'!A1356, 'Grade 5 Girls'!F:F)</f>
        <v>121</v>
      </c>
      <c r="C1356" s="26">
        <f t="shared" si="16"/>
        <v>28</v>
      </c>
      <c r="D1356" s="26">
        <f>COUNTIF('Grade 5 Girls'!G:G, 'Individual Points Summary'!A1356)</f>
        <v>3</v>
      </c>
    </row>
    <row r="1357" spans="1:4" ht="15" hidden="1" x14ac:dyDescent="0.25">
      <c r="A1357" s="66" t="s">
        <v>1281</v>
      </c>
      <c r="B1357" s="16">
        <f>SUMIF('Grade 5 Girls'!G:G, 'Individual Points Summary'!A1357, 'Grade 5 Girls'!F:F)</f>
        <v>121</v>
      </c>
      <c r="C1357" s="26">
        <f t="shared" si="16"/>
        <v>28</v>
      </c>
      <c r="D1357" s="26">
        <f>COUNTIF('Grade 5 Girls'!G:G, 'Individual Points Summary'!A1357)</f>
        <v>3</v>
      </c>
    </row>
    <row r="1358" spans="1:4" ht="15" hidden="1" x14ac:dyDescent="0.25">
      <c r="A1358" s="66" t="s">
        <v>1247</v>
      </c>
      <c r="B1358" s="16">
        <f>SUMIF('Grade 5 Girls'!G:G, 'Individual Points Summary'!A1358, 'Grade 5 Girls'!F:F)</f>
        <v>122</v>
      </c>
      <c r="C1358" s="26">
        <f t="shared" si="16"/>
        <v>30</v>
      </c>
      <c r="D1358" s="26">
        <f>COUNTIF('Grade 5 Girls'!G:G, 'Individual Points Summary'!A1358)</f>
        <v>3</v>
      </c>
    </row>
    <row r="1359" spans="1:4" ht="15" hidden="1" x14ac:dyDescent="0.25">
      <c r="A1359" s="66" t="s">
        <v>4617</v>
      </c>
      <c r="B1359" s="16">
        <f>SUMIF('Grade 5 Girls'!G:G, 'Individual Points Summary'!A1359, 'Grade 5 Girls'!F:F)</f>
        <v>122</v>
      </c>
      <c r="C1359" s="26">
        <f t="shared" si="16"/>
        <v>30</v>
      </c>
      <c r="D1359" s="26">
        <f>COUNTIF('Grade 5 Girls'!G:G, 'Individual Points Summary'!A1359)</f>
        <v>3</v>
      </c>
    </row>
    <row r="1360" spans="1:4" ht="15" hidden="1" x14ac:dyDescent="0.25">
      <c r="A1360" s="66" t="s">
        <v>1226</v>
      </c>
      <c r="B1360" s="16">
        <f>SUMIF('Grade 5 Girls'!G:G, 'Individual Points Summary'!A1360, 'Grade 5 Girls'!F:F)</f>
        <v>124</v>
      </c>
      <c r="C1360" s="26">
        <f t="shared" si="16"/>
        <v>32</v>
      </c>
      <c r="D1360" s="26">
        <f>COUNTIF('Grade 5 Girls'!G:G, 'Individual Points Summary'!A1360)</f>
        <v>3</v>
      </c>
    </row>
    <row r="1361" spans="1:4" ht="15" hidden="1" x14ac:dyDescent="0.25">
      <c r="A1361" s="66" t="s">
        <v>290</v>
      </c>
      <c r="B1361" s="16">
        <f>SUMIF('Grade 5 Girls'!G:G, 'Individual Points Summary'!A1361, 'Grade 5 Girls'!F:F)</f>
        <v>128</v>
      </c>
      <c r="C1361" s="26">
        <f t="shared" si="16"/>
        <v>33</v>
      </c>
      <c r="D1361" s="26">
        <f>COUNTIF('Grade 5 Girls'!G:G, 'Individual Points Summary'!A1361)</f>
        <v>3</v>
      </c>
    </row>
    <row r="1362" spans="1:4" ht="15" hidden="1" x14ac:dyDescent="0.25">
      <c r="A1362" s="66" t="s">
        <v>1254</v>
      </c>
      <c r="B1362" s="16">
        <f>SUMIF('Grade 5 Girls'!G:G, 'Individual Points Summary'!A1362, 'Grade 5 Girls'!F:F)</f>
        <v>132</v>
      </c>
      <c r="C1362" s="26">
        <f t="shared" si="16"/>
        <v>34</v>
      </c>
      <c r="D1362" s="26">
        <f>COUNTIF('Grade 5 Girls'!G:G, 'Individual Points Summary'!A1362)</f>
        <v>3</v>
      </c>
    </row>
    <row r="1363" spans="1:4" ht="15" hidden="1" x14ac:dyDescent="0.25">
      <c r="A1363" s="66" t="s">
        <v>1274</v>
      </c>
      <c r="B1363" s="16">
        <f>SUMIF('Grade 5 Girls'!G:G, 'Individual Points Summary'!A1363, 'Grade 5 Girls'!F:F)</f>
        <v>137</v>
      </c>
      <c r="C1363" s="26">
        <f t="shared" si="16"/>
        <v>35</v>
      </c>
      <c r="D1363" s="26">
        <f>COUNTIF('Grade 5 Girls'!G:G, 'Individual Points Summary'!A1363)</f>
        <v>3</v>
      </c>
    </row>
    <row r="1364" spans="1:4" ht="15" hidden="1" x14ac:dyDescent="0.25">
      <c r="A1364" s="66" t="s">
        <v>287</v>
      </c>
      <c r="B1364" s="16">
        <f>SUMIF('Grade 5 Girls'!G:G, 'Individual Points Summary'!A1364, 'Grade 5 Girls'!F:F)</f>
        <v>149</v>
      </c>
      <c r="C1364" s="26">
        <f t="shared" si="16"/>
        <v>36</v>
      </c>
      <c r="D1364" s="26">
        <f>COUNTIF('Grade 5 Girls'!G:G, 'Individual Points Summary'!A1364)</f>
        <v>3</v>
      </c>
    </row>
    <row r="1365" spans="1:4" ht="15" hidden="1" x14ac:dyDescent="0.25">
      <c r="A1365" s="66" t="s">
        <v>303</v>
      </c>
      <c r="B1365" s="16">
        <f>SUMIF('Grade 5 Girls'!G:G, 'Individual Points Summary'!A1365, 'Grade 5 Girls'!F:F)</f>
        <v>154</v>
      </c>
      <c r="C1365" s="26">
        <f t="shared" si="16"/>
        <v>37</v>
      </c>
      <c r="D1365" s="26">
        <f>COUNTIF('Grade 5 Girls'!G:G, 'Individual Points Summary'!A1365)</f>
        <v>3</v>
      </c>
    </row>
    <row r="1366" spans="1:4" ht="15" hidden="1" x14ac:dyDescent="0.25">
      <c r="A1366" s="66" t="s">
        <v>1298</v>
      </c>
      <c r="B1366" s="16">
        <f>SUMIF('Grade 5 Girls'!G:G, 'Individual Points Summary'!A1366, 'Grade 5 Girls'!F:F)</f>
        <v>165</v>
      </c>
      <c r="C1366" s="26">
        <f t="shared" si="16"/>
        <v>38</v>
      </c>
      <c r="D1366" s="26">
        <f>COUNTIF('Grade 5 Girls'!G:G, 'Individual Points Summary'!A1366)</f>
        <v>3</v>
      </c>
    </row>
    <row r="1367" spans="1:4" ht="15" hidden="1" x14ac:dyDescent="0.25">
      <c r="A1367" s="66" t="s">
        <v>279</v>
      </c>
      <c r="B1367" s="16">
        <f>SUMIF('Grade 5 Girls'!G:G, 'Individual Points Summary'!A1367, 'Grade 5 Girls'!F:F)</f>
        <v>174</v>
      </c>
      <c r="C1367" s="26">
        <f t="shared" si="16"/>
        <v>39</v>
      </c>
      <c r="D1367" s="26">
        <f>COUNTIF('Grade 5 Girls'!G:G, 'Individual Points Summary'!A1367)</f>
        <v>3</v>
      </c>
    </row>
    <row r="1368" spans="1:4" ht="15" hidden="1" x14ac:dyDescent="0.25">
      <c r="A1368" s="66" t="s">
        <v>4535</v>
      </c>
      <c r="B1368" s="16">
        <f>SUMIF('Grade 5 Girls'!G:G, 'Individual Points Summary'!A1368, 'Grade 5 Girls'!F:F)</f>
        <v>182</v>
      </c>
      <c r="C1368" s="26">
        <f t="shared" si="16"/>
        <v>40</v>
      </c>
      <c r="D1368" s="26">
        <f>COUNTIF('Grade 5 Girls'!G:G, 'Individual Points Summary'!A1368)</f>
        <v>3</v>
      </c>
    </row>
    <row r="1369" spans="1:4" ht="15" hidden="1" x14ac:dyDescent="0.25">
      <c r="A1369" s="66" t="s">
        <v>1245</v>
      </c>
      <c r="B1369" s="16">
        <f>SUMIF('Grade 5 Girls'!G:G, 'Individual Points Summary'!A1369, 'Grade 5 Girls'!F:F)</f>
        <v>185</v>
      </c>
      <c r="C1369" s="26">
        <f t="shared" si="16"/>
        <v>41</v>
      </c>
      <c r="D1369" s="26">
        <f>COUNTIF('Grade 5 Girls'!G:G, 'Individual Points Summary'!A1369)</f>
        <v>3</v>
      </c>
    </row>
    <row r="1370" spans="1:4" ht="15" hidden="1" x14ac:dyDescent="0.25">
      <c r="A1370" s="66" t="s">
        <v>1293</v>
      </c>
      <c r="B1370" s="16">
        <f>SUMIF('Grade 5 Girls'!G:G, 'Individual Points Summary'!A1370, 'Grade 5 Girls'!F:F)</f>
        <v>185</v>
      </c>
      <c r="C1370" s="26">
        <f t="shared" si="16"/>
        <v>41</v>
      </c>
      <c r="D1370" s="26">
        <f>COUNTIF('Grade 5 Girls'!G:G, 'Individual Points Summary'!A1370)</f>
        <v>3</v>
      </c>
    </row>
    <row r="1371" spans="1:4" ht="15" hidden="1" x14ac:dyDescent="0.25">
      <c r="A1371" s="66" t="s">
        <v>4569</v>
      </c>
      <c r="B1371" s="16">
        <f>SUMIF('Grade 5 Girls'!G:G, 'Individual Points Summary'!A1371, 'Grade 5 Girls'!F:F)</f>
        <v>197</v>
      </c>
      <c r="C1371" s="26">
        <f t="shared" si="16"/>
        <v>43</v>
      </c>
      <c r="D1371" s="26">
        <f>COUNTIF('Grade 5 Girls'!G:G, 'Individual Points Summary'!A1371)</f>
        <v>3</v>
      </c>
    </row>
    <row r="1372" spans="1:4" ht="15" hidden="1" x14ac:dyDescent="0.25">
      <c r="A1372" s="66" t="s">
        <v>4490</v>
      </c>
      <c r="B1372" s="16">
        <f>SUMIF('Grade 5 Girls'!G:G, 'Individual Points Summary'!A1372, 'Grade 5 Girls'!F:F)</f>
        <v>198</v>
      </c>
      <c r="C1372" s="26">
        <f t="shared" si="16"/>
        <v>44</v>
      </c>
      <c r="D1372" s="26">
        <f>COUNTIF('Grade 5 Girls'!G:G, 'Individual Points Summary'!A1372)</f>
        <v>3</v>
      </c>
    </row>
    <row r="1373" spans="1:4" ht="15" hidden="1" x14ac:dyDescent="0.25">
      <c r="A1373" s="66" t="s">
        <v>1303</v>
      </c>
      <c r="B1373" s="16">
        <f>SUMIF('Grade 5 Girls'!G:G, 'Individual Points Summary'!A1373, 'Grade 5 Girls'!F:F)</f>
        <v>203</v>
      </c>
      <c r="C1373" s="26">
        <f t="shared" si="16"/>
        <v>45</v>
      </c>
      <c r="D1373" s="26">
        <f>COUNTIF('Grade 5 Girls'!G:G, 'Individual Points Summary'!A1373)</f>
        <v>3</v>
      </c>
    </row>
    <row r="1374" spans="1:4" ht="15" hidden="1" x14ac:dyDescent="0.25">
      <c r="A1374" s="66" t="s">
        <v>1262</v>
      </c>
      <c r="B1374" s="16">
        <f>SUMIF('Grade 5 Girls'!G:G, 'Individual Points Summary'!A1374, 'Grade 5 Girls'!F:F)</f>
        <v>212</v>
      </c>
      <c r="C1374" s="26">
        <f t="shared" si="16"/>
        <v>46</v>
      </c>
      <c r="D1374" s="26">
        <f>COUNTIF('Grade 5 Girls'!G:G, 'Individual Points Summary'!A1374)</f>
        <v>3</v>
      </c>
    </row>
    <row r="1375" spans="1:4" ht="15" hidden="1" x14ac:dyDescent="0.25">
      <c r="A1375" s="66" t="s">
        <v>296</v>
      </c>
      <c r="B1375" s="16">
        <f>SUMIF('Grade 5 Girls'!G:G, 'Individual Points Summary'!A1375, 'Grade 5 Girls'!F:F)</f>
        <v>213</v>
      </c>
      <c r="C1375" s="26">
        <f t="shared" si="16"/>
        <v>47</v>
      </c>
      <c r="D1375" s="26">
        <f>COUNTIF('Grade 5 Girls'!G:G, 'Individual Points Summary'!A1375)</f>
        <v>3</v>
      </c>
    </row>
    <row r="1376" spans="1:4" ht="15" hidden="1" x14ac:dyDescent="0.25">
      <c r="A1376" s="66" t="s">
        <v>4541</v>
      </c>
      <c r="B1376" s="16">
        <f>SUMIF('Grade 5 Girls'!G:G, 'Individual Points Summary'!A1376, 'Grade 5 Girls'!F:F)</f>
        <v>214</v>
      </c>
      <c r="C1376" s="26">
        <f t="shared" si="16"/>
        <v>48</v>
      </c>
      <c r="D1376" s="26">
        <f>COUNTIF('Grade 5 Girls'!G:G, 'Individual Points Summary'!A1376)</f>
        <v>3</v>
      </c>
    </row>
    <row r="1377" spans="1:4" ht="15" hidden="1" x14ac:dyDescent="0.25">
      <c r="A1377" s="66" t="s">
        <v>283</v>
      </c>
      <c r="B1377" s="16">
        <f>SUMIF('Grade 5 Girls'!G:G, 'Individual Points Summary'!A1377, 'Grade 5 Girls'!F:F)</f>
        <v>216</v>
      </c>
      <c r="C1377" s="26">
        <f t="shared" si="16"/>
        <v>49</v>
      </c>
      <c r="D1377" s="26">
        <f>COUNTIF('Grade 5 Girls'!G:G, 'Individual Points Summary'!A1377)</f>
        <v>3</v>
      </c>
    </row>
    <row r="1378" spans="1:4" ht="15" hidden="1" x14ac:dyDescent="0.25">
      <c r="A1378" s="66" t="s">
        <v>1258</v>
      </c>
      <c r="B1378" s="16">
        <f>SUMIF('Grade 5 Girls'!G:G, 'Individual Points Summary'!A1378, 'Grade 5 Girls'!F:F)</f>
        <v>216</v>
      </c>
      <c r="C1378" s="26">
        <f t="shared" si="16"/>
        <v>49</v>
      </c>
      <c r="D1378" s="26">
        <f>COUNTIF('Grade 5 Girls'!G:G, 'Individual Points Summary'!A1378)</f>
        <v>3</v>
      </c>
    </row>
    <row r="1379" spans="1:4" ht="15" hidden="1" x14ac:dyDescent="0.25">
      <c r="A1379" s="66" t="s">
        <v>1300</v>
      </c>
      <c r="B1379" s="16">
        <f>SUMIF('Grade 5 Girls'!G:G, 'Individual Points Summary'!A1379, 'Grade 5 Girls'!F:F)</f>
        <v>217</v>
      </c>
      <c r="C1379" s="26">
        <f t="shared" si="16"/>
        <v>51</v>
      </c>
      <c r="D1379" s="26">
        <f>COUNTIF('Grade 5 Girls'!G:G, 'Individual Points Summary'!A1379)</f>
        <v>3</v>
      </c>
    </row>
    <row r="1380" spans="1:4" ht="15" hidden="1" x14ac:dyDescent="0.25">
      <c r="A1380" s="66" t="s">
        <v>4476</v>
      </c>
      <c r="B1380" s="16">
        <f>SUMIF('Grade 5 Girls'!G:G, 'Individual Points Summary'!A1380, 'Grade 5 Girls'!F:F)</f>
        <v>218</v>
      </c>
      <c r="C1380" s="26">
        <f t="shared" si="16"/>
        <v>52</v>
      </c>
      <c r="D1380" s="26">
        <f>COUNTIF('Grade 5 Girls'!G:G, 'Individual Points Summary'!A1380)</f>
        <v>3</v>
      </c>
    </row>
    <row r="1381" spans="1:4" ht="15" hidden="1" x14ac:dyDescent="0.25">
      <c r="A1381" s="66" t="s">
        <v>1302</v>
      </c>
      <c r="B1381" s="16">
        <f>SUMIF('Grade 5 Girls'!G:G, 'Individual Points Summary'!A1381, 'Grade 5 Girls'!F:F)</f>
        <v>220</v>
      </c>
      <c r="C1381" s="26">
        <f t="shared" si="16"/>
        <v>53</v>
      </c>
      <c r="D1381" s="26">
        <f>COUNTIF('Grade 5 Girls'!G:G, 'Individual Points Summary'!A1381)</f>
        <v>3</v>
      </c>
    </row>
    <row r="1382" spans="1:4" ht="15" hidden="1" x14ac:dyDescent="0.25">
      <c r="A1382" s="66" t="s">
        <v>1307</v>
      </c>
      <c r="B1382" s="16">
        <f>SUMIF('Grade 5 Girls'!G:G, 'Individual Points Summary'!A1382, 'Grade 5 Girls'!F:F)</f>
        <v>225</v>
      </c>
      <c r="C1382" s="26">
        <f t="shared" si="16"/>
        <v>54</v>
      </c>
      <c r="D1382" s="26">
        <f>COUNTIF('Grade 5 Girls'!G:G, 'Individual Points Summary'!A1382)</f>
        <v>3</v>
      </c>
    </row>
    <row r="1383" spans="1:4" ht="15" hidden="1" x14ac:dyDescent="0.25">
      <c r="A1383" s="66" t="s">
        <v>271</v>
      </c>
      <c r="B1383" s="16">
        <f>SUMIF('Grade 5 Girls'!G:G, 'Individual Points Summary'!A1383, 'Grade 5 Girls'!F:F)</f>
        <v>230</v>
      </c>
      <c r="C1383" s="26">
        <f t="shared" si="16"/>
        <v>55</v>
      </c>
      <c r="D1383" s="26">
        <f>COUNTIF('Grade 5 Girls'!G:G, 'Individual Points Summary'!A1383)</f>
        <v>3</v>
      </c>
    </row>
    <row r="1384" spans="1:4" ht="15" hidden="1" x14ac:dyDescent="0.25">
      <c r="A1384" s="66" t="s">
        <v>304</v>
      </c>
      <c r="B1384" s="16">
        <f>SUMIF('Grade 5 Girls'!G:G, 'Individual Points Summary'!A1384, 'Grade 5 Girls'!F:F)</f>
        <v>238</v>
      </c>
      <c r="C1384" s="26">
        <f t="shared" si="16"/>
        <v>56</v>
      </c>
      <c r="D1384" s="26">
        <f>COUNTIF('Grade 5 Girls'!G:G, 'Individual Points Summary'!A1384)</f>
        <v>3</v>
      </c>
    </row>
    <row r="1385" spans="1:4" ht="15" hidden="1" x14ac:dyDescent="0.25">
      <c r="A1385" s="66" t="s">
        <v>310</v>
      </c>
      <c r="B1385" s="16">
        <f>SUMIF('Grade 5 Girls'!G:G, 'Individual Points Summary'!A1385, 'Grade 5 Girls'!F:F)</f>
        <v>238</v>
      </c>
      <c r="C1385" s="26">
        <f t="shared" si="16"/>
        <v>56</v>
      </c>
      <c r="D1385" s="26">
        <f>COUNTIF('Grade 5 Girls'!G:G, 'Individual Points Summary'!A1385)</f>
        <v>3</v>
      </c>
    </row>
    <row r="1386" spans="1:4" ht="15" hidden="1" x14ac:dyDescent="0.25">
      <c r="A1386" s="66" t="s">
        <v>4589</v>
      </c>
      <c r="B1386" s="16">
        <f>SUMIF('Grade 5 Girls'!G:G, 'Individual Points Summary'!A1386, 'Grade 5 Girls'!F:F)</f>
        <v>244</v>
      </c>
      <c r="C1386" s="26">
        <f t="shared" si="16"/>
        <v>58</v>
      </c>
      <c r="D1386" s="26">
        <f>COUNTIF('Grade 5 Girls'!G:G, 'Individual Points Summary'!A1386)</f>
        <v>3</v>
      </c>
    </row>
    <row r="1387" spans="1:4" ht="15" hidden="1" x14ac:dyDescent="0.25">
      <c r="A1387" s="66" t="s">
        <v>299</v>
      </c>
      <c r="B1387" s="16">
        <f>SUMIF('Grade 5 Girls'!G:G, 'Individual Points Summary'!A1387, 'Grade 5 Girls'!F:F)</f>
        <v>247</v>
      </c>
      <c r="C1387" s="26">
        <f t="shared" si="16"/>
        <v>59</v>
      </c>
      <c r="D1387" s="26">
        <f>COUNTIF('Grade 5 Girls'!G:G, 'Individual Points Summary'!A1387)</f>
        <v>3</v>
      </c>
    </row>
    <row r="1388" spans="1:4" ht="15" hidden="1" x14ac:dyDescent="0.25">
      <c r="A1388" s="66" t="s">
        <v>4565</v>
      </c>
      <c r="B1388" s="16">
        <f>SUMIF('Grade 5 Girls'!G:G, 'Individual Points Summary'!A1388, 'Grade 5 Girls'!F:F)</f>
        <v>251</v>
      </c>
      <c r="C1388" s="26">
        <f t="shared" si="16"/>
        <v>60</v>
      </c>
      <c r="D1388" s="26">
        <f>COUNTIF('Grade 5 Girls'!G:G, 'Individual Points Summary'!A1388)</f>
        <v>3</v>
      </c>
    </row>
    <row r="1389" spans="1:4" ht="15" hidden="1" x14ac:dyDescent="0.25">
      <c r="A1389" s="66" t="s">
        <v>4511</v>
      </c>
      <c r="B1389" s="16">
        <f>SUMIF('Grade 5 Girls'!G:G, 'Individual Points Summary'!A1389, 'Grade 5 Girls'!F:F)</f>
        <v>258</v>
      </c>
      <c r="C1389" s="26">
        <f t="shared" si="16"/>
        <v>61</v>
      </c>
      <c r="D1389" s="26">
        <f>COUNTIF('Grade 5 Girls'!G:G, 'Individual Points Summary'!A1389)</f>
        <v>3</v>
      </c>
    </row>
    <row r="1390" spans="1:4" ht="15" hidden="1" x14ac:dyDescent="0.25">
      <c r="A1390" s="66" t="s">
        <v>1305</v>
      </c>
      <c r="B1390" s="16">
        <f>SUMIF('Grade 5 Girls'!G:G, 'Individual Points Summary'!A1390, 'Grade 5 Girls'!F:F)</f>
        <v>258</v>
      </c>
      <c r="C1390" s="26">
        <f t="shared" si="16"/>
        <v>61</v>
      </c>
      <c r="D1390" s="26">
        <f>COUNTIF('Grade 5 Girls'!G:G, 'Individual Points Summary'!A1390)</f>
        <v>3</v>
      </c>
    </row>
    <row r="1391" spans="1:4" ht="15" hidden="1" x14ac:dyDescent="0.25">
      <c r="A1391" s="66" t="s">
        <v>4592</v>
      </c>
      <c r="B1391" s="16">
        <f>SUMIF('Grade 5 Girls'!G:G, 'Individual Points Summary'!A1391, 'Grade 5 Girls'!F:F)</f>
        <v>266</v>
      </c>
      <c r="C1391" s="26">
        <f t="shared" si="16"/>
        <v>63</v>
      </c>
      <c r="D1391" s="26">
        <f>COUNTIF('Grade 5 Girls'!G:G, 'Individual Points Summary'!A1391)</f>
        <v>3</v>
      </c>
    </row>
    <row r="1392" spans="1:4" ht="15" hidden="1" x14ac:dyDescent="0.25">
      <c r="A1392" s="66" t="s">
        <v>4495</v>
      </c>
      <c r="B1392" s="16">
        <f>SUMIF('Grade 5 Girls'!G:G, 'Individual Points Summary'!A1392, 'Grade 5 Girls'!F:F)</f>
        <v>278</v>
      </c>
      <c r="C1392" s="26">
        <f t="shared" si="16"/>
        <v>64</v>
      </c>
      <c r="D1392" s="26">
        <f>COUNTIF('Grade 5 Girls'!G:G, 'Individual Points Summary'!A1392)</f>
        <v>3</v>
      </c>
    </row>
    <row r="1393" spans="1:4" ht="15" hidden="1" x14ac:dyDescent="0.25">
      <c r="A1393" s="66" t="s">
        <v>4607</v>
      </c>
      <c r="B1393" s="16">
        <f>SUMIF('Grade 5 Girls'!G:G, 'Individual Points Summary'!A1393, 'Grade 5 Girls'!F:F)</f>
        <v>284</v>
      </c>
      <c r="C1393" s="26">
        <f t="shared" ref="C1393:C1424" si="17">IF(D1393 =E$2, RANK(B1393, B$1329:B$1460, 1), "")</f>
        <v>65</v>
      </c>
      <c r="D1393" s="26">
        <f>COUNTIF('Grade 5 Girls'!G:G, 'Individual Points Summary'!A1393)</f>
        <v>3</v>
      </c>
    </row>
    <row r="1394" spans="1:4" ht="15" hidden="1" x14ac:dyDescent="0.25">
      <c r="A1394" s="66" t="s">
        <v>4528</v>
      </c>
      <c r="B1394" s="16">
        <f>SUMIF('Grade 5 Girls'!G:G, 'Individual Points Summary'!A1394, 'Grade 5 Girls'!F:F)</f>
        <v>285</v>
      </c>
      <c r="C1394" s="26">
        <f t="shared" si="17"/>
        <v>66</v>
      </c>
      <c r="D1394" s="26">
        <f>COUNTIF('Grade 5 Girls'!G:G, 'Individual Points Summary'!A1394)</f>
        <v>3</v>
      </c>
    </row>
    <row r="1395" spans="1:4" ht="15" hidden="1" x14ac:dyDescent="0.25">
      <c r="A1395" s="66" t="s">
        <v>4608</v>
      </c>
      <c r="B1395" s="16">
        <f>SUMIF('Grade 5 Girls'!G:G, 'Individual Points Summary'!A1395, 'Grade 5 Girls'!F:F)</f>
        <v>290</v>
      </c>
      <c r="C1395" s="26">
        <f t="shared" si="17"/>
        <v>67</v>
      </c>
      <c r="D1395" s="26">
        <f>COUNTIF('Grade 5 Girls'!G:G, 'Individual Points Summary'!A1395)</f>
        <v>3</v>
      </c>
    </row>
    <row r="1396" spans="1:4" ht="15" hidden="1" x14ac:dyDescent="0.25">
      <c r="A1396" s="66" t="s">
        <v>4553</v>
      </c>
      <c r="B1396" s="16">
        <f>SUMIF('Grade 5 Girls'!G:G, 'Individual Points Summary'!A1396, 'Grade 5 Girls'!F:F)</f>
        <v>292</v>
      </c>
      <c r="C1396" s="26">
        <f t="shared" si="17"/>
        <v>68</v>
      </c>
      <c r="D1396" s="26">
        <f>COUNTIF('Grade 5 Girls'!G:G, 'Individual Points Summary'!A1396)</f>
        <v>3</v>
      </c>
    </row>
    <row r="1397" spans="1:4" ht="15" hidden="1" x14ac:dyDescent="0.25">
      <c r="A1397" s="66" t="s">
        <v>4605</v>
      </c>
      <c r="B1397" s="16">
        <f>SUMIF('Grade 5 Girls'!G:G, 'Individual Points Summary'!A1397, 'Grade 5 Girls'!F:F)</f>
        <v>302</v>
      </c>
      <c r="C1397" s="26">
        <f t="shared" si="17"/>
        <v>69</v>
      </c>
      <c r="D1397" s="26">
        <f>COUNTIF('Grade 5 Girls'!G:G, 'Individual Points Summary'!A1397)</f>
        <v>3</v>
      </c>
    </row>
    <row r="1398" spans="1:4" ht="15" hidden="1" x14ac:dyDescent="0.25">
      <c r="A1398" s="66" t="s">
        <v>4464</v>
      </c>
      <c r="B1398" s="16">
        <f>SUMIF('Grade 5 Girls'!G:G, 'Individual Points Summary'!A1398, 'Grade 5 Girls'!F:F)</f>
        <v>303</v>
      </c>
      <c r="C1398" s="26">
        <f t="shared" si="17"/>
        <v>70</v>
      </c>
      <c r="D1398" s="26">
        <f>COUNTIF('Grade 5 Girls'!G:G, 'Individual Points Summary'!A1398)</f>
        <v>3</v>
      </c>
    </row>
    <row r="1399" spans="1:4" ht="15" hidden="1" x14ac:dyDescent="0.25">
      <c r="A1399" s="66" t="s">
        <v>273</v>
      </c>
      <c r="B1399" s="16">
        <f>SUMIF('Grade 5 Girls'!G:G, 'Individual Points Summary'!A1399, 'Grade 5 Girls'!F:F)</f>
        <v>306</v>
      </c>
      <c r="C1399" s="26">
        <f t="shared" si="17"/>
        <v>71</v>
      </c>
      <c r="D1399" s="26">
        <f>COUNTIF('Grade 5 Girls'!G:G, 'Individual Points Summary'!A1399)</f>
        <v>3</v>
      </c>
    </row>
    <row r="1400" spans="1:4" ht="15" hidden="1" x14ac:dyDescent="0.25">
      <c r="A1400" s="66" t="s">
        <v>4530</v>
      </c>
      <c r="B1400" s="16">
        <f>SUMIF('Grade 5 Girls'!G:G, 'Individual Points Summary'!A1400, 'Grade 5 Girls'!F:F)</f>
        <v>314</v>
      </c>
      <c r="C1400" s="26">
        <f t="shared" si="17"/>
        <v>72</v>
      </c>
      <c r="D1400" s="26">
        <f>COUNTIF('Grade 5 Girls'!G:G, 'Individual Points Summary'!A1400)</f>
        <v>3</v>
      </c>
    </row>
    <row r="1401" spans="1:4" ht="15" hidden="1" x14ac:dyDescent="0.25">
      <c r="A1401" s="66" t="s">
        <v>294</v>
      </c>
      <c r="B1401" s="16">
        <f>SUMIF('Grade 5 Girls'!G:G, 'Individual Points Summary'!A1401, 'Grade 5 Girls'!F:F)</f>
        <v>315</v>
      </c>
      <c r="C1401" s="26">
        <f t="shared" si="17"/>
        <v>73</v>
      </c>
      <c r="D1401" s="26">
        <f>COUNTIF('Grade 5 Girls'!G:G, 'Individual Points Summary'!A1401)</f>
        <v>3</v>
      </c>
    </row>
    <row r="1402" spans="1:4" ht="15" hidden="1" x14ac:dyDescent="0.25">
      <c r="A1402" s="66" t="s">
        <v>286</v>
      </c>
      <c r="B1402" s="16">
        <f>SUMIF('Grade 5 Girls'!G:G, 'Individual Points Summary'!A1402, 'Grade 5 Girls'!F:F)</f>
        <v>319</v>
      </c>
      <c r="C1402" s="26">
        <f t="shared" si="17"/>
        <v>74</v>
      </c>
      <c r="D1402" s="26">
        <f>COUNTIF('Grade 5 Girls'!G:G, 'Individual Points Summary'!A1402)</f>
        <v>3</v>
      </c>
    </row>
    <row r="1403" spans="1:4" ht="15" hidden="1" x14ac:dyDescent="0.25">
      <c r="A1403" s="66" t="s">
        <v>306</v>
      </c>
      <c r="B1403" s="16">
        <f>SUMIF('Grade 5 Girls'!G:G, 'Individual Points Summary'!A1403, 'Grade 5 Girls'!F:F)</f>
        <v>323</v>
      </c>
      <c r="C1403" s="26">
        <f t="shared" si="17"/>
        <v>75</v>
      </c>
      <c r="D1403" s="26">
        <f>COUNTIF('Grade 5 Girls'!G:G, 'Individual Points Summary'!A1403)</f>
        <v>3</v>
      </c>
    </row>
    <row r="1404" spans="1:4" ht="15" hidden="1" x14ac:dyDescent="0.25">
      <c r="A1404" s="66" t="s">
        <v>1257</v>
      </c>
      <c r="B1404" s="16">
        <f>SUMIF('Grade 5 Girls'!G:G, 'Individual Points Summary'!A1404, 'Grade 5 Girls'!F:F)</f>
        <v>326</v>
      </c>
      <c r="C1404" s="26">
        <f t="shared" si="17"/>
        <v>76</v>
      </c>
      <c r="D1404" s="26">
        <f>COUNTIF('Grade 5 Girls'!G:G, 'Individual Points Summary'!A1404)</f>
        <v>3</v>
      </c>
    </row>
    <row r="1405" spans="1:4" ht="15" hidden="1" x14ac:dyDescent="0.25">
      <c r="A1405" s="66" t="s">
        <v>284</v>
      </c>
      <c r="B1405" s="16">
        <f>SUMIF('Grade 5 Girls'!G:G, 'Individual Points Summary'!A1405, 'Grade 5 Girls'!F:F)</f>
        <v>330</v>
      </c>
      <c r="C1405" s="26">
        <f t="shared" si="17"/>
        <v>77</v>
      </c>
      <c r="D1405" s="26">
        <f>COUNTIF('Grade 5 Girls'!G:G, 'Individual Points Summary'!A1405)</f>
        <v>3</v>
      </c>
    </row>
    <row r="1406" spans="1:4" ht="15" hidden="1" x14ac:dyDescent="0.25">
      <c r="A1406" s="66" t="s">
        <v>1272</v>
      </c>
      <c r="B1406" s="16">
        <f>SUMIF('Grade 5 Girls'!G:G, 'Individual Points Summary'!A1406, 'Grade 5 Girls'!F:F)</f>
        <v>330</v>
      </c>
      <c r="C1406" s="26">
        <f t="shared" si="17"/>
        <v>77</v>
      </c>
      <c r="D1406" s="26">
        <f>COUNTIF('Grade 5 Girls'!G:G, 'Individual Points Summary'!A1406)</f>
        <v>3</v>
      </c>
    </row>
    <row r="1407" spans="1:4" ht="15" hidden="1" x14ac:dyDescent="0.25">
      <c r="A1407" s="66" t="s">
        <v>300</v>
      </c>
      <c r="B1407" s="16">
        <f>SUMIF('Grade 5 Girls'!G:G, 'Individual Points Summary'!A1407, 'Grade 5 Girls'!F:F)</f>
        <v>332</v>
      </c>
      <c r="C1407" s="26">
        <f t="shared" si="17"/>
        <v>79</v>
      </c>
      <c r="D1407" s="26">
        <f>COUNTIF('Grade 5 Girls'!G:G, 'Individual Points Summary'!A1407)</f>
        <v>3</v>
      </c>
    </row>
    <row r="1408" spans="1:4" ht="15" hidden="1" x14ac:dyDescent="0.25">
      <c r="A1408" s="66" t="s">
        <v>1310</v>
      </c>
      <c r="B1408" s="16">
        <f>SUMIF('Grade 5 Girls'!G:G, 'Individual Points Summary'!A1408, 'Grade 5 Girls'!F:F)</f>
        <v>332</v>
      </c>
      <c r="C1408" s="26">
        <f t="shared" si="17"/>
        <v>79</v>
      </c>
      <c r="D1408" s="26">
        <f>COUNTIF('Grade 5 Girls'!G:G, 'Individual Points Summary'!A1408)</f>
        <v>3</v>
      </c>
    </row>
    <row r="1409" spans="1:4" ht="15" hidden="1" x14ac:dyDescent="0.25">
      <c r="A1409" s="66" t="s">
        <v>1251</v>
      </c>
      <c r="B1409" s="16">
        <f>SUMIF('Grade 5 Girls'!G:G, 'Individual Points Summary'!A1409, 'Grade 5 Girls'!F:F)</f>
        <v>344</v>
      </c>
      <c r="C1409" s="26">
        <f t="shared" si="17"/>
        <v>81</v>
      </c>
      <c r="D1409" s="26">
        <f>COUNTIF('Grade 5 Girls'!G:G, 'Individual Points Summary'!A1409)</f>
        <v>3</v>
      </c>
    </row>
    <row r="1410" spans="1:4" ht="15" hidden="1" x14ac:dyDescent="0.25">
      <c r="A1410" s="66" t="s">
        <v>1290</v>
      </c>
      <c r="B1410" s="16">
        <f>SUMIF('Grade 5 Girls'!G:G, 'Individual Points Summary'!A1410, 'Grade 5 Girls'!F:F)</f>
        <v>364</v>
      </c>
      <c r="C1410" s="26">
        <f t="shared" si="17"/>
        <v>82</v>
      </c>
      <c r="D1410" s="26">
        <f>COUNTIF('Grade 5 Girls'!G:G, 'Individual Points Summary'!A1410)</f>
        <v>3</v>
      </c>
    </row>
    <row r="1411" spans="1:4" ht="15" hidden="1" x14ac:dyDescent="0.25">
      <c r="A1411" s="66" t="s">
        <v>309</v>
      </c>
      <c r="B1411" s="16">
        <f>SUMIF('Grade 5 Girls'!G:G, 'Individual Points Summary'!A1411, 'Grade 5 Girls'!F:F)</f>
        <v>364</v>
      </c>
      <c r="C1411" s="26">
        <f t="shared" si="17"/>
        <v>82</v>
      </c>
      <c r="D1411" s="26">
        <f>COUNTIF('Grade 5 Girls'!G:G, 'Individual Points Summary'!A1411)</f>
        <v>3</v>
      </c>
    </row>
    <row r="1412" spans="1:4" ht="15" hidden="1" x14ac:dyDescent="0.25">
      <c r="A1412" s="66" t="s">
        <v>1219</v>
      </c>
      <c r="B1412" s="16">
        <f>SUMIF('Grade 5 Girls'!G:G, 'Individual Points Summary'!A1412, 'Grade 5 Girls'!F:F)</f>
        <v>369</v>
      </c>
      <c r="C1412" s="26">
        <f t="shared" si="17"/>
        <v>84</v>
      </c>
      <c r="D1412" s="26">
        <f>COUNTIF('Grade 5 Girls'!G:G, 'Individual Points Summary'!A1412)</f>
        <v>3</v>
      </c>
    </row>
    <row r="1413" spans="1:4" ht="15" hidden="1" x14ac:dyDescent="0.25">
      <c r="A1413" s="66" t="s">
        <v>1283</v>
      </c>
      <c r="B1413" s="16">
        <f>SUMIF('Grade 5 Girls'!G:G, 'Individual Points Summary'!A1413, 'Grade 5 Girls'!F:F)</f>
        <v>383</v>
      </c>
      <c r="C1413" s="26">
        <f t="shared" si="17"/>
        <v>85</v>
      </c>
      <c r="D1413" s="26">
        <f>COUNTIF('Grade 5 Girls'!G:G, 'Individual Points Summary'!A1413)</f>
        <v>3</v>
      </c>
    </row>
    <row r="1414" spans="1:4" ht="15" hidden="1" x14ac:dyDescent="0.25">
      <c r="A1414" s="66" t="s">
        <v>1269</v>
      </c>
      <c r="B1414" s="16">
        <f>SUMIF('Grade 5 Girls'!G:G, 'Individual Points Summary'!A1414, 'Grade 5 Girls'!F:F)</f>
        <v>387</v>
      </c>
      <c r="C1414" s="26">
        <f t="shared" si="17"/>
        <v>86</v>
      </c>
      <c r="D1414" s="26">
        <f>COUNTIF('Grade 5 Girls'!G:G, 'Individual Points Summary'!A1414)</f>
        <v>3</v>
      </c>
    </row>
    <row r="1415" spans="1:4" ht="15" hidden="1" x14ac:dyDescent="0.25">
      <c r="A1415" s="66" t="s">
        <v>4483</v>
      </c>
      <c r="B1415" s="16">
        <f>SUMIF('Grade 5 Girls'!G:G, 'Individual Points Summary'!A1415, 'Grade 5 Girls'!F:F)</f>
        <v>390</v>
      </c>
      <c r="C1415" s="26">
        <f t="shared" si="17"/>
        <v>87</v>
      </c>
      <c r="D1415" s="26">
        <f>COUNTIF('Grade 5 Girls'!G:G, 'Individual Points Summary'!A1415)</f>
        <v>3</v>
      </c>
    </row>
    <row r="1416" spans="1:4" ht="15" hidden="1" x14ac:dyDescent="0.25">
      <c r="A1416" s="66" t="s">
        <v>1240</v>
      </c>
      <c r="B1416" s="16">
        <f>SUMIF('Grade 5 Girls'!G:G, 'Individual Points Summary'!A1416, 'Grade 5 Girls'!F:F)</f>
        <v>398</v>
      </c>
      <c r="C1416" s="26">
        <f t="shared" si="17"/>
        <v>88</v>
      </c>
      <c r="D1416" s="26">
        <f>COUNTIF('Grade 5 Girls'!G:G, 'Individual Points Summary'!A1416)</f>
        <v>3</v>
      </c>
    </row>
    <row r="1417" spans="1:4" ht="15" hidden="1" x14ac:dyDescent="0.25">
      <c r="A1417" s="66" t="s">
        <v>4500</v>
      </c>
      <c r="B1417" s="16">
        <f>SUMIF('Grade 5 Girls'!G:G, 'Individual Points Summary'!A1417, 'Grade 5 Girls'!F:F)</f>
        <v>414</v>
      </c>
      <c r="C1417" s="26">
        <f t="shared" si="17"/>
        <v>89</v>
      </c>
      <c r="D1417" s="26">
        <f>COUNTIF('Grade 5 Girls'!G:G, 'Individual Points Summary'!A1417)</f>
        <v>3</v>
      </c>
    </row>
    <row r="1418" spans="1:4" ht="15" hidden="1" x14ac:dyDescent="0.25">
      <c r="A1418" s="66" t="s">
        <v>1294</v>
      </c>
      <c r="B1418" s="16">
        <f>SUMIF('Grade 5 Girls'!G:G, 'Individual Points Summary'!A1418, 'Grade 5 Girls'!F:F)</f>
        <v>414</v>
      </c>
      <c r="C1418" s="26">
        <f t="shared" si="17"/>
        <v>89</v>
      </c>
      <c r="D1418" s="26">
        <f>COUNTIF('Grade 5 Girls'!G:G, 'Individual Points Summary'!A1418)</f>
        <v>3</v>
      </c>
    </row>
    <row r="1419" spans="1:4" ht="15" hidden="1" x14ac:dyDescent="0.25">
      <c r="A1419" s="66" t="s">
        <v>4442</v>
      </c>
      <c r="B1419" s="16">
        <f>SUMIF('Grade 5 Girls'!G:G, 'Individual Points Summary'!A1419, 'Grade 5 Girls'!F:F)</f>
        <v>423</v>
      </c>
      <c r="C1419" s="26">
        <f t="shared" si="17"/>
        <v>91</v>
      </c>
      <c r="D1419" s="26">
        <f>COUNTIF('Grade 5 Girls'!G:G, 'Individual Points Summary'!A1419)</f>
        <v>3</v>
      </c>
    </row>
    <row r="1420" spans="1:4" ht="15" hidden="1" x14ac:dyDescent="0.25">
      <c r="A1420" s="66" t="s">
        <v>1242</v>
      </c>
      <c r="B1420" s="16">
        <f>SUMIF('Grade 5 Girls'!G:G, 'Individual Points Summary'!A1420, 'Grade 5 Girls'!F:F)</f>
        <v>439</v>
      </c>
      <c r="C1420" s="26">
        <f t="shared" si="17"/>
        <v>92</v>
      </c>
      <c r="D1420" s="26">
        <f>COUNTIF('Grade 5 Girls'!G:G, 'Individual Points Summary'!A1420)</f>
        <v>3</v>
      </c>
    </row>
    <row r="1421" spans="1:4" ht="15" hidden="1" x14ac:dyDescent="0.25">
      <c r="A1421" s="66" t="s">
        <v>4516</v>
      </c>
      <c r="B1421" s="16">
        <f>SUMIF('Grade 5 Girls'!G:G, 'Individual Points Summary'!A1421, 'Grade 5 Girls'!F:F)</f>
        <v>441</v>
      </c>
      <c r="C1421" s="26">
        <f t="shared" si="17"/>
        <v>93</v>
      </c>
      <c r="D1421" s="26">
        <f>COUNTIF('Grade 5 Girls'!G:G, 'Individual Points Summary'!A1421)</f>
        <v>3</v>
      </c>
    </row>
    <row r="1422" spans="1:4" ht="15" hidden="1" x14ac:dyDescent="0.25">
      <c r="A1422" s="66" t="s">
        <v>1232</v>
      </c>
      <c r="B1422" s="16">
        <f>SUMIF('Grade 5 Girls'!G:G, 'Individual Points Summary'!A1422, 'Grade 5 Girls'!F:F)</f>
        <v>464</v>
      </c>
      <c r="C1422" s="26">
        <f t="shared" si="17"/>
        <v>94</v>
      </c>
      <c r="D1422" s="26">
        <f>COUNTIF('Grade 5 Girls'!G:G, 'Individual Points Summary'!A1422)</f>
        <v>3</v>
      </c>
    </row>
    <row r="1423" spans="1:4" ht="15" hidden="1" x14ac:dyDescent="0.25">
      <c r="A1423" s="66" t="s">
        <v>4585</v>
      </c>
      <c r="B1423" s="16">
        <f>SUMIF('Grade 5 Girls'!G:G, 'Individual Points Summary'!A1423, 'Grade 5 Girls'!F:F)</f>
        <v>468</v>
      </c>
      <c r="C1423" s="26">
        <f t="shared" si="17"/>
        <v>95</v>
      </c>
      <c r="D1423" s="26">
        <f>COUNTIF('Grade 5 Girls'!G:G, 'Individual Points Summary'!A1423)</f>
        <v>3</v>
      </c>
    </row>
    <row r="1424" spans="1:4" ht="15" hidden="1" x14ac:dyDescent="0.25">
      <c r="A1424" s="66" t="s">
        <v>4453</v>
      </c>
      <c r="B1424" s="16">
        <f>SUMIF('Grade 5 Girls'!G:G, 'Individual Points Summary'!A1424, 'Grade 5 Girls'!F:F)</f>
        <v>469</v>
      </c>
      <c r="C1424" s="26">
        <f t="shared" si="17"/>
        <v>96</v>
      </c>
      <c r="D1424" s="26">
        <f>COUNTIF('Grade 5 Girls'!G:G, 'Individual Points Summary'!A1424)</f>
        <v>3</v>
      </c>
    </row>
    <row r="1425" spans="1:4" ht="15" hidden="1" x14ac:dyDescent="0.25">
      <c r="A1425" s="66" t="s">
        <v>274</v>
      </c>
      <c r="B1425" s="16">
        <f>SUMIF('Grade 5 Girls'!G:G, 'Individual Points Summary'!A1425, 'Grade 5 Girls'!F:F)</f>
        <v>474</v>
      </c>
      <c r="C1425" s="26">
        <f>IF(D1425 =E$2, RANK(B1425, B$1329:B$1460, 1), "")</f>
        <v>97</v>
      </c>
      <c r="D1425" s="26">
        <f>COUNTIF('Grade 5 Girls'!G:G, 'Individual Points Summary'!A1425)</f>
        <v>3</v>
      </c>
    </row>
    <row r="1426" spans="1:4" ht="15" hidden="1" x14ac:dyDescent="0.25">
      <c r="A1426" s="66" t="s">
        <v>4456</v>
      </c>
      <c r="B1426" s="16">
        <f>SUMIF('Grade 5 Girls'!G:G, 'Individual Points Summary'!A1426, 'Grade 5 Girls'!F:F)</f>
        <v>477</v>
      </c>
      <c r="C1426" s="26">
        <f t="shared" ref="C1426:C1460" si="18">IF(D1426 =E$2, RANK(B1426, B$1329:B$1460, 1), "")</f>
        <v>98</v>
      </c>
      <c r="D1426" s="26">
        <f>COUNTIF('Grade 5 Girls'!G:G, 'Individual Points Summary'!A1426)</f>
        <v>3</v>
      </c>
    </row>
    <row r="1427" spans="1:4" ht="15" hidden="1" x14ac:dyDescent="0.25">
      <c r="A1427" s="66" t="s">
        <v>4469</v>
      </c>
      <c r="B1427" s="16">
        <f>SUMIF('Grade 5 Girls'!G:G, 'Individual Points Summary'!A1427, 'Grade 5 Girls'!F:F)</f>
        <v>481</v>
      </c>
      <c r="C1427" s="26">
        <f t="shared" si="18"/>
        <v>99</v>
      </c>
      <c r="D1427" s="26">
        <f>COUNTIF('Grade 5 Girls'!G:G, 'Individual Points Summary'!A1427)</f>
        <v>3</v>
      </c>
    </row>
    <row r="1428" spans="1:4" ht="15" hidden="1" x14ac:dyDescent="0.25">
      <c r="A1428" s="66" t="s">
        <v>4461</v>
      </c>
      <c r="B1428" s="16">
        <f>SUMIF('Grade 5 Girls'!G:G, 'Individual Points Summary'!A1428, 'Grade 5 Girls'!F:F)</f>
        <v>484</v>
      </c>
      <c r="C1428" s="26">
        <f t="shared" si="18"/>
        <v>100</v>
      </c>
      <c r="D1428" s="26">
        <f>COUNTIF('Grade 5 Girls'!G:G, 'Individual Points Summary'!A1428)</f>
        <v>3</v>
      </c>
    </row>
    <row r="1429" spans="1:4" ht="15" hidden="1" x14ac:dyDescent="0.25">
      <c r="A1429" s="66" t="s">
        <v>4503</v>
      </c>
      <c r="B1429" s="16">
        <f>SUMIF('Grade 5 Girls'!G:G, 'Individual Points Summary'!A1429, 'Grade 5 Girls'!F:F)</f>
        <v>485</v>
      </c>
      <c r="C1429" s="26">
        <f t="shared" si="18"/>
        <v>101</v>
      </c>
      <c r="D1429" s="26">
        <f>COUNTIF('Grade 5 Girls'!G:G, 'Individual Points Summary'!A1429)</f>
        <v>3</v>
      </c>
    </row>
    <row r="1430" spans="1:4" ht="15" hidden="1" x14ac:dyDescent="0.25">
      <c r="A1430" s="66" t="s">
        <v>4417</v>
      </c>
      <c r="B1430" s="16">
        <f>SUMIF('Grade 5 Girls'!G:G, 'Individual Points Summary'!A1430, 'Grade 5 Girls'!F:F)</f>
        <v>486</v>
      </c>
      <c r="C1430" s="26">
        <f t="shared" si="18"/>
        <v>102</v>
      </c>
      <c r="D1430" s="26">
        <f>COUNTIF('Grade 5 Girls'!G:G, 'Individual Points Summary'!A1430)</f>
        <v>3</v>
      </c>
    </row>
    <row r="1431" spans="1:4" ht="15" hidden="1" x14ac:dyDescent="0.25">
      <c r="A1431" s="66" t="s">
        <v>301</v>
      </c>
      <c r="B1431" s="16">
        <f>SUMIF('Grade 5 Girls'!G:G, 'Individual Points Summary'!A1431, 'Grade 5 Girls'!F:F)</f>
        <v>491</v>
      </c>
      <c r="C1431" s="26">
        <f t="shared" si="18"/>
        <v>103</v>
      </c>
      <c r="D1431" s="26">
        <f>COUNTIF('Grade 5 Girls'!G:G, 'Individual Points Summary'!A1431)</f>
        <v>3</v>
      </c>
    </row>
    <row r="1432" spans="1:4" ht="15" hidden="1" x14ac:dyDescent="0.25">
      <c r="A1432" s="66" t="s">
        <v>4521</v>
      </c>
      <c r="B1432" s="16">
        <f>SUMIF('Grade 5 Girls'!G:G, 'Individual Points Summary'!A1432, 'Grade 5 Girls'!F:F)</f>
        <v>494</v>
      </c>
      <c r="C1432" s="26">
        <f t="shared" si="18"/>
        <v>104</v>
      </c>
      <c r="D1432" s="26">
        <f>COUNTIF('Grade 5 Girls'!G:G, 'Individual Points Summary'!A1432)</f>
        <v>3</v>
      </c>
    </row>
    <row r="1433" spans="1:4" ht="15" hidden="1" x14ac:dyDescent="0.25">
      <c r="A1433" s="66" t="s">
        <v>1246</v>
      </c>
      <c r="B1433" s="16">
        <f>SUMIF('Grade 5 Girls'!G:G, 'Individual Points Summary'!A1433, 'Grade 5 Girls'!F:F)</f>
        <v>497</v>
      </c>
      <c r="C1433" s="26">
        <f t="shared" si="18"/>
        <v>105</v>
      </c>
      <c r="D1433" s="26">
        <f>COUNTIF('Grade 5 Girls'!G:G, 'Individual Points Summary'!A1433)</f>
        <v>3</v>
      </c>
    </row>
    <row r="1434" spans="1:4" ht="15" hidden="1" x14ac:dyDescent="0.25">
      <c r="A1434" s="66" t="s">
        <v>4561</v>
      </c>
      <c r="B1434" s="16">
        <f>SUMIF('Grade 5 Girls'!G:G, 'Individual Points Summary'!A1434, 'Grade 5 Girls'!F:F)</f>
        <v>498</v>
      </c>
      <c r="C1434" s="26">
        <f t="shared" si="18"/>
        <v>106</v>
      </c>
      <c r="D1434" s="26">
        <f>COUNTIF('Grade 5 Girls'!G:G, 'Individual Points Summary'!A1434)</f>
        <v>3</v>
      </c>
    </row>
    <row r="1435" spans="1:4" ht="15" hidden="1" x14ac:dyDescent="0.25">
      <c r="A1435" s="66" t="s">
        <v>4501</v>
      </c>
      <c r="B1435" s="16">
        <f>SUMIF('Grade 5 Girls'!G:G, 'Individual Points Summary'!A1435, 'Grade 5 Girls'!F:F)</f>
        <v>511</v>
      </c>
      <c r="C1435" s="26">
        <f t="shared" si="18"/>
        <v>107</v>
      </c>
      <c r="D1435" s="26">
        <f>COUNTIF('Grade 5 Girls'!G:G, 'Individual Points Summary'!A1435)</f>
        <v>3</v>
      </c>
    </row>
    <row r="1436" spans="1:4" ht="15" hidden="1" x14ac:dyDescent="0.25">
      <c r="A1436" s="66" t="s">
        <v>1243</v>
      </c>
      <c r="B1436" s="16">
        <f>SUMIF('Grade 5 Girls'!G:G, 'Individual Points Summary'!A1436, 'Grade 5 Girls'!F:F)</f>
        <v>519</v>
      </c>
      <c r="C1436" s="26">
        <f t="shared" si="18"/>
        <v>108</v>
      </c>
      <c r="D1436" s="26">
        <f>COUNTIF('Grade 5 Girls'!G:G, 'Individual Points Summary'!A1436)</f>
        <v>3</v>
      </c>
    </row>
    <row r="1437" spans="1:4" ht="15" hidden="1" x14ac:dyDescent="0.25">
      <c r="A1437" s="66" t="s">
        <v>4459</v>
      </c>
      <c r="B1437" s="16">
        <f>SUMIF('Grade 5 Girls'!G:G, 'Individual Points Summary'!A1437, 'Grade 5 Girls'!F:F)</f>
        <v>524</v>
      </c>
      <c r="C1437" s="26">
        <f t="shared" si="18"/>
        <v>109</v>
      </c>
      <c r="D1437" s="26">
        <f>COUNTIF('Grade 5 Girls'!G:G, 'Individual Points Summary'!A1437)</f>
        <v>3</v>
      </c>
    </row>
    <row r="1438" spans="1:4" ht="15" hidden="1" x14ac:dyDescent="0.25">
      <c r="A1438" s="66" t="s">
        <v>4584</v>
      </c>
      <c r="B1438" s="16">
        <f>SUMIF('Grade 5 Girls'!G:G, 'Individual Points Summary'!A1438, 'Grade 5 Girls'!F:F)</f>
        <v>527</v>
      </c>
      <c r="C1438" s="26">
        <f t="shared" si="18"/>
        <v>110</v>
      </c>
      <c r="D1438" s="26">
        <f>COUNTIF('Grade 5 Girls'!G:G, 'Individual Points Summary'!A1438)</f>
        <v>3</v>
      </c>
    </row>
    <row r="1439" spans="1:4" ht="15" hidden="1" x14ac:dyDescent="0.25">
      <c r="A1439" s="66" t="s">
        <v>4534</v>
      </c>
      <c r="B1439" s="16">
        <f>SUMIF('Grade 5 Girls'!G:G, 'Individual Points Summary'!A1439, 'Grade 5 Girls'!F:F)</f>
        <v>528</v>
      </c>
      <c r="C1439" s="26">
        <f t="shared" si="18"/>
        <v>111</v>
      </c>
      <c r="D1439" s="26">
        <f>COUNTIF('Grade 5 Girls'!G:G, 'Individual Points Summary'!A1439)</f>
        <v>3</v>
      </c>
    </row>
    <row r="1440" spans="1:4" ht="15" hidden="1" x14ac:dyDescent="0.25">
      <c r="A1440" s="66" t="s">
        <v>4614</v>
      </c>
      <c r="B1440" s="16">
        <f>SUMIF('Grade 5 Girls'!G:G, 'Individual Points Summary'!A1440, 'Grade 5 Girls'!F:F)</f>
        <v>529</v>
      </c>
      <c r="C1440" s="26">
        <f t="shared" si="18"/>
        <v>112</v>
      </c>
      <c r="D1440" s="26">
        <f>COUNTIF('Grade 5 Girls'!G:G, 'Individual Points Summary'!A1440)</f>
        <v>3</v>
      </c>
    </row>
    <row r="1441" spans="1:4" ht="15" hidden="1" x14ac:dyDescent="0.25">
      <c r="A1441" s="66" t="s">
        <v>4475</v>
      </c>
      <c r="B1441" s="16">
        <f>SUMIF('Grade 5 Girls'!G:G, 'Individual Points Summary'!A1441, 'Grade 5 Girls'!F:F)</f>
        <v>531</v>
      </c>
      <c r="C1441" s="26">
        <f t="shared" si="18"/>
        <v>113</v>
      </c>
      <c r="D1441" s="26">
        <f>COUNTIF('Grade 5 Girls'!G:G, 'Individual Points Summary'!A1441)</f>
        <v>3</v>
      </c>
    </row>
    <row r="1442" spans="1:4" ht="15" hidden="1" x14ac:dyDescent="0.25">
      <c r="A1442" s="66" t="s">
        <v>288</v>
      </c>
      <c r="B1442" s="16">
        <f>SUMIF('Grade 5 Girls'!G:G, 'Individual Points Summary'!A1442, 'Grade 5 Girls'!F:F)</f>
        <v>542</v>
      </c>
      <c r="C1442" s="26">
        <f t="shared" si="18"/>
        <v>114</v>
      </c>
      <c r="D1442" s="26">
        <f>COUNTIF('Grade 5 Girls'!G:G, 'Individual Points Summary'!A1442)</f>
        <v>3</v>
      </c>
    </row>
    <row r="1443" spans="1:4" ht="15" hidden="1" x14ac:dyDescent="0.25">
      <c r="A1443" s="66" t="s">
        <v>1292</v>
      </c>
      <c r="B1443" s="16">
        <f>SUMIF('Grade 5 Girls'!G:G, 'Individual Points Summary'!A1443, 'Grade 5 Girls'!F:F)</f>
        <v>543</v>
      </c>
      <c r="C1443" s="26">
        <f t="shared" si="18"/>
        <v>115</v>
      </c>
      <c r="D1443" s="26">
        <f>COUNTIF('Grade 5 Girls'!G:G, 'Individual Points Summary'!A1443)</f>
        <v>3</v>
      </c>
    </row>
    <row r="1444" spans="1:4" ht="15" hidden="1" x14ac:dyDescent="0.25">
      <c r="A1444" s="66" t="s">
        <v>4583</v>
      </c>
      <c r="B1444" s="16">
        <f>SUMIF('Grade 5 Girls'!G:G, 'Individual Points Summary'!A1444, 'Grade 5 Girls'!F:F)</f>
        <v>544</v>
      </c>
      <c r="C1444" s="26">
        <f t="shared" si="18"/>
        <v>116</v>
      </c>
      <c r="D1444" s="26">
        <f>COUNTIF('Grade 5 Girls'!G:G, 'Individual Points Summary'!A1444)</f>
        <v>3</v>
      </c>
    </row>
    <row r="1445" spans="1:4" ht="15" hidden="1" x14ac:dyDescent="0.25">
      <c r="A1445" s="66" t="s">
        <v>4542</v>
      </c>
      <c r="B1445" s="16">
        <f>SUMIF('Grade 5 Girls'!G:G, 'Individual Points Summary'!A1445, 'Grade 5 Girls'!F:F)</f>
        <v>577</v>
      </c>
      <c r="C1445" s="26">
        <f t="shared" si="18"/>
        <v>117</v>
      </c>
      <c r="D1445" s="26">
        <f>COUNTIF('Grade 5 Girls'!G:G, 'Individual Points Summary'!A1445)</f>
        <v>3</v>
      </c>
    </row>
    <row r="1446" spans="1:4" ht="15" hidden="1" x14ac:dyDescent="0.25">
      <c r="A1446" s="66" t="s">
        <v>4428</v>
      </c>
      <c r="B1446" s="16">
        <f>SUMIF('Grade 5 Girls'!G:G, 'Individual Points Summary'!A1446, 'Grade 5 Girls'!F:F)</f>
        <v>579</v>
      </c>
      <c r="C1446" s="26">
        <f t="shared" si="18"/>
        <v>118</v>
      </c>
      <c r="D1446" s="26">
        <f>COUNTIF('Grade 5 Girls'!G:G, 'Individual Points Summary'!A1446)</f>
        <v>3</v>
      </c>
    </row>
    <row r="1447" spans="1:4" ht="15" hidden="1" x14ac:dyDescent="0.25">
      <c r="A1447" s="66" t="s">
        <v>4576</v>
      </c>
      <c r="B1447" s="16">
        <f>SUMIF('Grade 5 Girls'!G:G, 'Individual Points Summary'!A1447, 'Grade 5 Girls'!F:F)</f>
        <v>585</v>
      </c>
      <c r="C1447" s="26">
        <f t="shared" si="18"/>
        <v>119</v>
      </c>
      <c r="D1447" s="26">
        <f>COUNTIF('Grade 5 Girls'!G:G, 'Individual Points Summary'!A1447)</f>
        <v>3</v>
      </c>
    </row>
    <row r="1448" spans="1:4" ht="15" hidden="1" x14ac:dyDescent="0.25">
      <c r="A1448" s="66" t="s">
        <v>4593</v>
      </c>
      <c r="B1448" s="16">
        <f>SUMIF('Grade 5 Girls'!G:G, 'Individual Points Summary'!A1448, 'Grade 5 Girls'!F:F)</f>
        <v>585</v>
      </c>
      <c r="C1448" s="26">
        <f t="shared" si="18"/>
        <v>119</v>
      </c>
      <c r="D1448" s="26">
        <f>COUNTIF('Grade 5 Girls'!G:G, 'Individual Points Summary'!A1448)</f>
        <v>3</v>
      </c>
    </row>
    <row r="1449" spans="1:4" ht="15" hidden="1" x14ac:dyDescent="0.25">
      <c r="A1449" s="66" t="s">
        <v>4504</v>
      </c>
      <c r="B1449" s="16">
        <f>SUMIF('Grade 5 Girls'!G:G, 'Individual Points Summary'!A1449, 'Grade 5 Girls'!F:F)</f>
        <v>586</v>
      </c>
      <c r="C1449" s="26">
        <f t="shared" si="18"/>
        <v>121</v>
      </c>
      <c r="D1449" s="26">
        <f>COUNTIF('Grade 5 Girls'!G:G, 'Individual Points Summary'!A1449)</f>
        <v>3</v>
      </c>
    </row>
    <row r="1450" spans="1:4" ht="15" hidden="1" x14ac:dyDescent="0.25">
      <c r="A1450" s="66" t="s">
        <v>4550</v>
      </c>
      <c r="B1450" s="16">
        <f>SUMIF('Grade 5 Girls'!G:G, 'Individual Points Summary'!A1450, 'Grade 5 Girls'!F:F)</f>
        <v>587</v>
      </c>
      <c r="C1450" s="26">
        <f t="shared" si="18"/>
        <v>122</v>
      </c>
      <c r="D1450" s="26">
        <f>COUNTIF('Grade 5 Girls'!G:G, 'Individual Points Summary'!A1450)</f>
        <v>3</v>
      </c>
    </row>
    <row r="1451" spans="1:4" ht="15" hidden="1" x14ac:dyDescent="0.25">
      <c r="A1451" s="66" t="s">
        <v>4458</v>
      </c>
      <c r="B1451" s="16">
        <f>SUMIF('Grade 5 Girls'!G:G, 'Individual Points Summary'!A1451, 'Grade 5 Girls'!F:F)</f>
        <v>588</v>
      </c>
      <c r="C1451" s="26">
        <f t="shared" si="18"/>
        <v>123</v>
      </c>
      <c r="D1451" s="26">
        <f>COUNTIF('Grade 5 Girls'!G:G, 'Individual Points Summary'!A1451)</f>
        <v>3</v>
      </c>
    </row>
    <row r="1452" spans="1:4" ht="15" hidden="1" x14ac:dyDescent="0.25">
      <c r="A1452" s="66" t="s">
        <v>1268</v>
      </c>
      <c r="B1452" s="16">
        <f>SUMIF('Grade 5 Girls'!G:G, 'Individual Points Summary'!A1452, 'Grade 5 Girls'!F:F)</f>
        <v>595</v>
      </c>
      <c r="C1452" s="26">
        <f t="shared" si="18"/>
        <v>124</v>
      </c>
      <c r="D1452" s="26">
        <f>COUNTIF('Grade 5 Girls'!G:G, 'Individual Points Summary'!A1452)</f>
        <v>3</v>
      </c>
    </row>
    <row r="1453" spans="1:4" ht="15" hidden="1" x14ac:dyDescent="0.25">
      <c r="A1453" s="66" t="s">
        <v>1252</v>
      </c>
      <c r="B1453" s="16">
        <f>SUMIF('Grade 5 Girls'!G:G, 'Individual Points Summary'!A1453, 'Grade 5 Girls'!F:F)</f>
        <v>597</v>
      </c>
      <c r="C1453" s="26">
        <f t="shared" si="18"/>
        <v>125</v>
      </c>
      <c r="D1453" s="26">
        <f>COUNTIF('Grade 5 Girls'!G:G, 'Individual Points Summary'!A1453)</f>
        <v>3</v>
      </c>
    </row>
    <row r="1454" spans="1:4" ht="15" hidden="1" x14ac:dyDescent="0.25">
      <c r="A1454" s="66" t="s">
        <v>1311</v>
      </c>
      <c r="B1454" s="16">
        <f>SUMIF('Grade 5 Girls'!G:G, 'Individual Points Summary'!A1454, 'Grade 5 Girls'!F:F)</f>
        <v>610</v>
      </c>
      <c r="C1454" s="26">
        <f t="shared" si="18"/>
        <v>126</v>
      </c>
      <c r="D1454" s="26">
        <f>COUNTIF('Grade 5 Girls'!G:G, 'Individual Points Summary'!A1454)</f>
        <v>3</v>
      </c>
    </row>
    <row r="1455" spans="1:4" ht="15" hidden="1" x14ac:dyDescent="0.25">
      <c r="A1455" s="66" t="s">
        <v>4440</v>
      </c>
      <c r="B1455" s="16">
        <f>SUMIF('Grade 5 Girls'!G:G, 'Individual Points Summary'!A1455, 'Grade 5 Girls'!F:F)</f>
        <v>613</v>
      </c>
      <c r="C1455" s="26">
        <f t="shared" si="18"/>
        <v>127</v>
      </c>
      <c r="D1455" s="26">
        <f>COUNTIF('Grade 5 Girls'!G:G, 'Individual Points Summary'!A1455)</f>
        <v>3</v>
      </c>
    </row>
    <row r="1456" spans="1:4" ht="15" hidden="1" x14ac:dyDescent="0.25">
      <c r="A1456" s="66" t="s">
        <v>4570</v>
      </c>
      <c r="B1456" s="16">
        <f>SUMIF('Grade 5 Girls'!G:G, 'Individual Points Summary'!A1456, 'Grade 5 Girls'!F:F)</f>
        <v>614</v>
      </c>
      <c r="C1456" s="26">
        <f t="shared" si="18"/>
        <v>128</v>
      </c>
      <c r="D1456" s="26">
        <f>COUNTIF('Grade 5 Girls'!G:G, 'Individual Points Summary'!A1456)</f>
        <v>3</v>
      </c>
    </row>
    <row r="1457" spans="1:4" ht="15" hidden="1" x14ac:dyDescent="0.25">
      <c r="A1457" s="66" t="s">
        <v>4559</v>
      </c>
      <c r="B1457" s="16">
        <f>SUMIF('Grade 5 Girls'!G:G, 'Individual Points Summary'!A1457, 'Grade 5 Girls'!F:F)</f>
        <v>615</v>
      </c>
      <c r="C1457" s="26">
        <f t="shared" si="18"/>
        <v>129</v>
      </c>
      <c r="D1457" s="26">
        <f>COUNTIF('Grade 5 Girls'!G:G, 'Individual Points Summary'!A1457)</f>
        <v>3</v>
      </c>
    </row>
    <row r="1458" spans="1:4" ht="15" hidden="1" x14ac:dyDescent="0.25">
      <c r="A1458" s="66" t="s">
        <v>4600</v>
      </c>
      <c r="B1458" s="16">
        <f>SUMIF('Grade 5 Girls'!G:G, 'Individual Points Summary'!A1458, 'Grade 5 Girls'!F:F)</f>
        <v>621</v>
      </c>
      <c r="C1458" s="26">
        <f t="shared" si="18"/>
        <v>130</v>
      </c>
      <c r="D1458" s="26">
        <f>COUNTIF('Grade 5 Girls'!G:G, 'Individual Points Summary'!A1458)</f>
        <v>3</v>
      </c>
    </row>
    <row r="1459" spans="1:4" ht="15" hidden="1" x14ac:dyDescent="0.25">
      <c r="A1459" s="66" t="s">
        <v>297</v>
      </c>
      <c r="B1459" s="16">
        <f>SUMIF('Grade 5 Girls'!G:G, 'Individual Points Summary'!A1459, 'Grade 5 Girls'!F:F)</f>
        <v>634</v>
      </c>
      <c r="C1459" s="26">
        <f t="shared" si="18"/>
        <v>131</v>
      </c>
      <c r="D1459" s="26">
        <f>COUNTIF('Grade 5 Girls'!G:G, 'Individual Points Summary'!A1459)</f>
        <v>3</v>
      </c>
    </row>
    <row r="1460" spans="1:4" ht="15" hidden="1" x14ac:dyDescent="0.25">
      <c r="A1460" s="66" t="s">
        <v>4543</v>
      </c>
      <c r="B1460" s="16">
        <f>SUMIF('Grade 5 Girls'!G:G, 'Individual Points Summary'!A1460, 'Grade 5 Girls'!F:F)</f>
        <v>659</v>
      </c>
      <c r="C1460" s="26">
        <f t="shared" si="18"/>
        <v>132</v>
      </c>
      <c r="D1460" s="26">
        <f>COUNTIF('Grade 5 Girls'!G:G, 'Individual Points Summary'!A1460)</f>
        <v>3</v>
      </c>
    </row>
    <row r="1461" spans="1:4" ht="15" hidden="1" x14ac:dyDescent="0.25">
      <c r="A1461" s="66" t="s">
        <v>4523</v>
      </c>
      <c r="B1461" s="16">
        <f>SUMIF('Grade 5 Girls'!G:G, 'Individual Points Summary'!A1461, 'Grade 5 Girls'!F:F)</f>
        <v>14</v>
      </c>
      <c r="C1461" s="26" t="str">
        <f>IF(D1461 =E$2, RANK(B1461, B$1329:B$1425, 1), "")</f>
        <v/>
      </c>
      <c r="D1461" s="26">
        <f>COUNTIF('Grade 5 Girls'!G:G, 'Individual Points Summary'!A1461)</f>
        <v>2</v>
      </c>
    </row>
    <row r="1462" spans="1:4" ht="15" hidden="1" x14ac:dyDescent="0.25">
      <c r="A1462" s="66" t="s">
        <v>4478</v>
      </c>
      <c r="B1462" s="16">
        <f>SUMIF('Grade 5 Girls'!G:G, 'Individual Points Summary'!A1462, 'Grade 5 Girls'!F:F)</f>
        <v>22</v>
      </c>
      <c r="C1462" s="26" t="str">
        <f>IF(D1462 =E$2, RANK(B1462, B$1329:B$1425, 1), "")</f>
        <v/>
      </c>
      <c r="D1462" s="26">
        <f>COUNTIF('Grade 5 Girls'!G:G, 'Individual Points Summary'!A1462)</f>
        <v>2</v>
      </c>
    </row>
    <row r="1463" spans="1:4" ht="15" hidden="1" x14ac:dyDescent="0.25">
      <c r="A1463" s="66" t="s">
        <v>4582</v>
      </c>
      <c r="B1463" s="16">
        <f>SUMIF('Grade 5 Girls'!G:G, 'Individual Points Summary'!A1463, 'Grade 5 Girls'!F:F)</f>
        <v>22</v>
      </c>
      <c r="C1463" s="26" t="str">
        <f>IF(D1463 =E$2, RANK(B1463, B$1329:B$1425, 1), "")</f>
        <v/>
      </c>
      <c r="D1463" s="26">
        <f>COUNTIF('Grade 5 Girls'!G:G, 'Individual Points Summary'!A1463)</f>
        <v>2</v>
      </c>
    </row>
    <row r="1464" spans="1:4" ht="15" hidden="1" x14ac:dyDescent="0.25">
      <c r="A1464" s="66" t="s">
        <v>4606</v>
      </c>
      <c r="B1464" s="16">
        <f>SUMIF('Grade 5 Girls'!G:G, 'Individual Points Summary'!A1464, 'Grade 5 Girls'!F:F)</f>
        <v>33</v>
      </c>
      <c r="C1464" s="26" t="str">
        <f>IF(D1464 =E$2, RANK(B1464, B$1329:B$1425, 1), "")</f>
        <v/>
      </c>
      <c r="D1464" s="26">
        <f>COUNTIF('Grade 5 Girls'!G:G, 'Individual Points Summary'!A1464)</f>
        <v>2</v>
      </c>
    </row>
    <row r="1465" spans="1:4" ht="15" hidden="1" x14ac:dyDescent="0.25">
      <c r="A1465" s="66" t="s">
        <v>1221</v>
      </c>
      <c r="B1465" s="16">
        <f>SUMIF('Grade 5 Girls'!G:G, 'Individual Points Summary'!A1465, 'Grade 5 Girls'!F:F)</f>
        <v>34</v>
      </c>
      <c r="C1465" s="26" t="str">
        <f>IF(D1465 =E$2, RANK(B1465, B$1329:B$1425, 1), "")</f>
        <v/>
      </c>
      <c r="D1465" s="26">
        <f>COUNTIF('Grade 5 Girls'!G:G, 'Individual Points Summary'!A1465)</f>
        <v>2</v>
      </c>
    </row>
    <row r="1466" spans="1:4" ht="15" hidden="1" x14ac:dyDescent="0.25">
      <c r="A1466" s="66" t="s">
        <v>4486</v>
      </c>
      <c r="B1466" s="16">
        <f>SUMIF('Grade 5 Girls'!G:G, 'Individual Points Summary'!A1466, 'Grade 5 Girls'!F:F)</f>
        <v>45</v>
      </c>
      <c r="C1466" s="26" t="str">
        <f>IF(D1466 =E$2, RANK(B1466, B$1329:B$1425, 1), "")</f>
        <v/>
      </c>
      <c r="D1466" s="26">
        <f>COUNTIF('Grade 5 Girls'!G:G, 'Individual Points Summary'!A1466)</f>
        <v>2</v>
      </c>
    </row>
    <row r="1467" spans="1:4" ht="15" hidden="1" x14ac:dyDescent="0.25">
      <c r="A1467" s="66" t="s">
        <v>4430</v>
      </c>
      <c r="B1467" s="16">
        <f>SUMIF('Grade 5 Girls'!G:G, 'Individual Points Summary'!A1467, 'Grade 5 Girls'!F:F)</f>
        <v>55</v>
      </c>
      <c r="C1467" s="26" t="str">
        <f>IF(D1467 =E$2, RANK(B1467, B$1329:B$1425, 1), "")</f>
        <v/>
      </c>
      <c r="D1467" s="26">
        <f>COUNTIF('Grade 5 Girls'!G:G, 'Individual Points Summary'!A1467)</f>
        <v>2</v>
      </c>
    </row>
    <row r="1468" spans="1:4" ht="15" hidden="1" x14ac:dyDescent="0.25">
      <c r="A1468" s="66" t="s">
        <v>312</v>
      </c>
      <c r="B1468" s="16">
        <f>SUMIF('Grade 5 Girls'!G:G, 'Individual Points Summary'!A1468, 'Grade 5 Girls'!F:F)</f>
        <v>59</v>
      </c>
      <c r="C1468" s="26" t="str">
        <f>IF(D1468 =E$2, RANK(B1468, B$1329:B$1425, 1), "")</f>
        <v/>
      </c>
      <c r="D1468" s="26">
        <f>COUNTIF('Grade 5 Girls'!G:G, 'Individual Points Summary'!A1468)</f>
        <v>2</v>
      </c>
    </row>
    <row r="1469" spans="1:4" ht="15" hidden="1" x14ac:dyDescent="0.25">
      <c r="A1469" s="66" t="s">
        <v>1286</v>
      </c>
      <c r="B1469" s="16">
        <f>SUMIF('Grade 5 Girls'!G:G, 'Individual Points Summary'!A1469, 'Grade 5 Girls'!F:F)</f>
        <v>63</v>
      </c>
      <c r="C1469" s="26" t="str">
        <f>IF(D1469 =E$2, RANK(B1469, B$1329:B$1425, 1), "")</f>
        <v/>
      </c>
      <c r="D1469" s="26">
        <f>COUNTIF('Grade 5 Girls'!G:G, 'Individual Points Summary'!A1469)</f>
        <v>2</v>
      </c>
    </row>
    <row r="1470" spans="1:4" ht="15" hidden="1" x14ac:dyDescent="0.25">
      <c r="A1470" s="66" t="s">
        <v>1270</v>
      </c>
      <c r="B1470" s="16">
        <f>SUMIF('Grade 5 Girls'!G:G, 'Individual Points Summary'!A1470, 'Grade 5 Girls'!F:F)</f>
        <v>77</v>
      </c>
      <c r="C1470" s="26" t="str">
        <f>IF(D1470 =E$2, RANK(B1470, B$1329:B$1425, 1), "")</f>
        <v/>
      </c>
      <c r="D1470" s="26">
        <f>COUNTIF('Grade 5 Girls'!G:G, 'Individual Points Summary'!A1470)</f>
        <v>2</v>
      </c>
    </row>
    <row r="1471" spans="1:4" ht="15" hidden="1" x14ac:dyDescent="0.25">
      <c r="A1471" s="66" t="s">
        <v>4414</v>
      </c>
      <c r="B1471" s="16">
        <f>SUMIF('Grade 5 Girls'!G:G, 'Individual Points Summary'!A1471, 'Grade 5 Girls'!F:F)</f>
        <v>80</v>
      </c>
      <c r="C1471" s="26" t="str">
        <f>IF(D1471 =E$2, RANK(B1471, B$1329:B$1425, 1), "")</f>
        <v/>
      </c>
      <c r="D1471" s="26">
        <f>COUNTIF('Grade 5 Girls'!G:G, 'Individual Points Summary'!A1471)</f>
        <v>2</v>
      </c>
    </row>
    <row r="1472" spans="1:4" ht="15" hidden="1" x14ac:dyDescent="0.25">
      <c r="A1472" s="66" t="s">
        <v>4427</v>
      </c>
      <c r="B1472" s="16">
        <f>SUMIF('Grade 5 Girls'!G:G, 'Individual Points Summary'!A1472, 'Grade 5 Girls'!F:F)</f>
        <v>86</v>
      </c>
      <c r="C1472" s="26" t="str">
        <f>IF(D1472 =E$2, RANK(B1472, B$1329:B$1425, 1), "")</f>
        <v/>
      </c>
      <c r="D1472" s="26">
        <f>COUNTIF('Grade 5 Girls'!G:G, 'Individual Points Summary'!A1472)</f>
        <v>2</v>
      </c>
    </row>
    <row r="1473" spans="1:4" ht="15" hidden="1" x14ac:dyDescent="0.25">
      <c r="A1473" s="66" t="s">
        <v>4431</v>
      </c>
      <c r="B1473" s="16">
        <f>SUMIF('Grade 5 Girls'!G:G, 'Individual Points Summary'!A1473, 'Grade 5 Girls'!F:F)</f>
        <v>87</v>
      </c>
      <c r="C1473" s="26" t="str">
        <f>IF(D1473 =E$2, RANK(B1473, B$1329:B$1425, 1), "")</f>
        <v/>
      </c>
      <c r="D1473" s="26">
        <f>COUNTIF('Grade 5 Girls'!G:G, 'Individual Points Summary'!A1473)</f>
        <v>2</v>
      </c>
    </row>
    <row r="1474" spans="1:4" ht="15" hidden="1" x14ac:dyDescent="0.25">
      <c r="A1474" s="66" t="s">
        <v>281</v>
      </c>
      <c r="B1474" s="16">
        <f>SUMIF('Grade 5 Girls'!G:G, 'Individual Points Summary'!A1474, 'Grade 5 Girls'!F:F)</f>
        <v>87</v>
      </c>
      <c r="C1474" s="26" t="str">
        <f>IF(D1474 =E$2, RANK(B1474, B$1329:B$1425, 1), "")</f>
        <v/>
      </c>
      <c r="D1474" s="26">
        <f>COUNTIF('Grade 5 Girls'!G:G, 'Individual Points Summary'!A1474)</f>
        <v>2</v>
      </c>
    </row>
    <row r="1475" spans="1:4" ht="15" hidden="1" x14ac:dyDescent="0.25">
      <c r="A1475" s="66" t="s">
        <v>1301</v>
      </c>
      <c r="B1475" s="16">
        <f>SUMIF('Grade 5 Girls'!G:G, 'Individual Points Summary'!A1475, 'Grade 5 Girls'!F:F)</f>
        <v>101</v>
      </c>
      <c r="C1475" s="26" t="str">
        <f>IF(D1475 =E$2, RANK(B1475, B$1329:B$1425, 1), "")</f>
        <v/>
      </c>
      <c r="D1475" s="26">
        <f>COUNTIF('Grade 5 Girls'!G:G, 'Individual Points Summary'!A1475)</f>
        <v>2</v>
      </c>
    </row>
    <row r="1476" spans="1:4" ht="15" hidden="1" x14ac:dyDescent="0.25">
      <c r="A1476" s="66" t="s">
        <v>272</v>
      </c>
      <c r="B1476" s="16">
        <f>SUMIF('Grade 5 Girls'!G:G, 'Individual Points Summary'!A1476, 'Grade 5 Girls'!F:F)</f>
        <v>119</v>
      </c>
      <c r="C1476" s="26" t="str">
        <f>IF(D1476 =E$2, RANK(B1476, B$1329:B$1425, 1), "")</f>
        <v/>
      </c>
      <c r="D1476" s="26">
        <f>COUNTIF('Grade 5 Girls'!G:G, 'Individual Points Summary'!A1476)</f>
        <v>2</v>
      </c>
    </row>
    <row r="1477" spans="1:4" ht="15" hidden="1" x14ac:dyDescent="0.25">
      <c r="A1477" s="66" t="s">
        <v>1299</v>
      </c>
      <c r="B1477" s="16">
        <f>SUMIF('Grade 5 Girls'!G:G, 'Individual Points Summary'!A1477, 'Grade 5 Girls'!F:F)</f>
        <v>124</v>
      </c>
      <c r="C1477" s="26" t="str">
        <f>IF(D1477 =E$2, RANK(B1477, B$1329:B$1425, 1), "")</f>
        <v/>
      </c>
      <c r="D1477" s="26">
        <f>COUNTIF('Grade 5 Girls'!G:G, 'Individual Points Summary'!A1477)</f>
        <v>2</v>
      </c>
    </row>
    <row r="1478" spans="1:4" ht="15" hidden="1" x14ac:dyDescent="0.25">
      <c r="A1478" s="66" t="s">
        <v>1309</v>
      </c>
      <c r="B1478" s="16">
        <f>SUMIF('Grade 5 Girls'!G:G, 'Individual Points Summary'!A1478, 'Grade 5 Girls'!F:F)</f>
        <v>131</v>
      </c>
      <c r="C1478" s="26" t="str">
        <f>IF(D1478 =E$2, RANK(B1478, B$1329:B$1425, 1), "")</f>
        <v/>
      </c>
      <c r="D1478" s="26">
        <f>COUNTIF('Grade 5 Girls'!G:G, 'Individual Points Summary'!A1478)</f>
        <v>2</v>
      </c>
    </row>
    <row r="1479" spans="1:4" ht="15" hidden="1" x14ac:dyDescent="0.25">
      <c r="A1479" s="66" t="s">
        <v>1277</v>
      </c>
      <c r="B1479" s="16">
        <f>SUMIF('Grade 5 Girls'!G:G, 'Individual Points Summary'!A1479, 'Grade 5 Girls'!F:F)</f>
        <v>138</v>
      </c>
      <c r="C1479" s="26" t="str">
        <f>IF(D1479 =E$2, RANK(B1479, B$1329:B$1425, 1), "")</f>
        <v/>
      </c>
      <c r="D1479" s="26">
        <f>COUNTIF('Grade 5 Girls'!G:G, 'Individual Points Summary'!A1479)</f>
        <v>2</v>
      </c>
    </row>
    <row r="1480" spans="1:4" ht="15" hidden="1" x14ac:dyDescent="0.25">
      <c r="A1480" s="66" t="s">
        <v>1259</v>
      </c>
      <c r="B1480" s="16">
        <f>SUMIF('Grade 5 Girls'!G:G, 'Individual Points Summary'!A1480, 'Grade 5 Girls'!F:F)</f>
        <v>140</v>
      </c>
      <c r="C1480" s="26" t="str">
        <f>IF(D1480 =E$2, RANK(B1480, B$1329:B$1425, 1), "")</f>
        <v/>
      </c>
      <c r="D1480" s="26">
        <f>COUNTIF('Grade 5 Girls'!G:G, 'Individual Points Summary'!A1480)</f>
        <v>2</v>
      </c>
    </row>
    <row r="1481" spans="1:4" ht="15" hidden="1" x14ac:dyDescent="0.25">
      <c r="A1481" s="66" t="s">
        <v>4421</v>
      </c>
      <c r="B1481" s="16">
        <f>SUMIF('Grade 5 Girls'!G:G, 'Individual Points Summary'!A1481, 'Grade 5 Girls'!F:F)</f>
        <v>146</v>
      </c>
      <c r="C1481" s="26" t="str">
        <f>IF(D1481 =E$2, RANK(B1481, B$1329:B$1425, 1), "")</f>
        <v/>
      </c>
      <c r="D1481" s="26">
        <f>COUNTIF('Grade 5 Girls'!G:G, 'Individual Points Summary'!A1481)</f>
        <v>2</v>
      </c>
    </row>
    <row r="1482" spans="1:4" ht="15" hidden="1" x14ac:dyDescent="0.25">
      <c r="A1482" s="66" t="s">
        <v>1233</v>
      </c>
      <c r="B1482" s="16">
        <f>SUMIF('Grade 5 Girls'!G:G, 'Individual Points Summary'!A1482, 'Grade 5 Girls'!F:F)</f>
        <v>156</v>
      </c>
      <c r="C1482" s="26" t="str">
        <f>IF(D1482 =E$2, RANK(B1482, B$1329:B$1425, 1), "")</f>
        <v/>
      </c>
      <c r="D1482" s="26">
        <f>COUNTIF('Grade 5 Girls'!G:G, 'Individual Points Summary'!A1482)</f>
        <v>2</v>
      </c>
    </row>
    <row r="1483" spans="1:4" ht="15" hidden="1" x14ac:dyDescent="0.25">
      <c r="A1483" s="66" t="s">
        <v>1253</v>
      </c>
      <c r="B1483" s="16">
        <f>SUMIF('Grade 5 Girls'!G:G, 'Individual Points Summary'!A1483, 'Grade 5 Girls'!F:F)</f>
        <v>163</v>
      </c>
      <c r="C1483" s="26" t="str">
        <f>IF(D1483 =E$2, RANK(B1483, B$1329:B$1425, 1), "")</f>
        <v/>
      </c>
      <c r="D1483" s="26">
        <f>COUNTIF('Grade 5 Girls'!G:G, 'Individual Points Summary'!A1483)</f>
        <v>2</v>
      </c>
    </row>
    <row r="1484" spans="1:4" ht="15" hidden="1" x14ac:dyDescent="0.25">
      <c r="A1484" s="66" t="s">
        <v>4466</v>
      </c>
      <c r="B1484" s="16">
        <f>SUMIF('Grade 5 Girls'!G:G, 'Individual Points Summary'!A1484, 'Grade 5 Girls'!F:F)</f>
        <v>175</v>
      </c>
      <c r="C1484" s="26" t="str">
        <f>IF(D1484 =E$2, RANK(B1484, B$1329:B$1425, 1), "")</f>
        <v/>
      </c>
      <c r="D1484" s="26">
        <f>COUNTIF('Grade 5 Girls'!G:G, 'Individual Points Summary'!A1484)</f>
        <v>2</v>
      </c>
    </row>
    <row r="1485" spans="1:4" ht="15" hidden="1" x14ac:dyDescent="0.25">
      <c r="A1485" s="66" t="s">
        <v>1224</v>
      </c>
      <c r="B1485" s="16">
        <f>SUMIF('Grade 5 Girls'!G:G, 'Individual Points Summary'!A1485, 'Grade 5 Girls'!F:F)</f>
        <v>177</v>
      </c>
      <c r="C1485" s="26" t="str">
        <f>IF(D1485 =E$2, RANK(B1485, B$1329:B$1425, 1), "")</f>
        <v/>
      </c>
      <c r="D1485" s="26">
        <f>COUNTIF('Grade 5 Girls'!G:G, 'Individual Points Summary'!A1485)</f>
        <v>2</v>
      </c>
    </row>
    <row r="1486" spans="1:4" ht="15" hidden="1" x14ac:dyDescent="0.25">
      <c r="A1486" s="66" t="s">
        <v>4531</v>
      </c>
      <c r="B1486" s="16">
        <f>SUMIF('Grade 5 Girls'!G:G, 'Individual Points Summary'!A1486, 'Grade 5 Girls'!F:F)</f>
        <v>177</v>
      </c>
      <c r="C1486" s="26" t="str">
        <f>IF(D1486 =E$2, RANK(B1486, B$1329:B$1425, 1), "")</f>
        <v/>
      </c>
      <c r="D1486" s="26">
        <f>COUNTIF('Grade 5 Girls'!G:G, 'Individual Points Summary'!A1486)</f>
        <v>2</v>
      </c>
    </row>
    <row r="1487" spans="1:4" ht="15" hidden="1" x14ac:dyDescent="0.25">
      <c r="A1487" s="66" t="s">
        <v>4518</v>
      </c>
      <c r="B1487" s="16">
        <f>SUMIF('Grade 5 Girls'!G:G, 'Individual Points Summary'!A1487, 'Grade 5 Girls'!F:F)</f>
        <v>178</v>
      </c>
      <c r="C1487" s="26" t="str">
        <f>IF(D1487 =E$2, RANK(B1487, B$1329:B$1425, 1), "")</f>
        <v/>
      </c>
      <c r="D1487" s="26">
        <f>COUNTIF('Grade 5 Girls'!G:G, 'Individual Points Summary'!A1487)</f>
        <v>2</v>
      </c>
    </row>
    <row r="1488" spans="1:4" ht="15" hidden="1" x14ac:dyDescent="0.25">
      <c r="A1488" s="66" t="s">
        <v>4588</v>
      </c>
      <c r="B1488" s="16">
        <f>SUMIF('Grade 5 Girls'!G:G, 'Individual Points Summary'!A1488, 'Grade 5 Girls'!F:F)</f>
        <v>183</v>
      </c>
      <c r="C1488" s="26" t="str">
        <f>IF(D1488 =E$2, RANK(B1488, B$1329:B$1425, 1), "")</f>
        <v/>
      </c>
      <c r="D1488" s="26">
        <f>COUNTIF('Grade 5 Girls'!G:G, 'Individual Points Summary'!A1488)</f>
        <v>2</v>
      </c>
    </row>
    <row r="1489" spans="1:4" ht="15" hidden="1" x14ac:dyDescent="0.25">
      <c r="A1489" s="66" t="s">
        <v>4445</v>
      </c>
      <c r="B1489" s="16">
        <f>SUMIF('Grade 5 Girls'!G:G, 'Individual Points Summary'!A1489, 'Grade 5 Girls'!F:F)</f>
        <v>189</v>
      </c>
      <c r="C1489" s="26" t="str">
        <f>IF(D1489 =E$2, RANK(B1489, B$1329:B$1425, 1), "")</f>
        <v/>
      </c>
      <c r="D1489" s="26">
        <f>COUNTIF('Grade 5 Girls'!G:G, 'Individual Points Summary'!A1489)</f>
        <v>2</v>
      </c>
    </row>
    <row r="1490" spans="1:4" ht="15" hidden="1" x14ac:dyDescent="0.25">
      <c r="A1490" s="66" t="s">
        <v>1264</v>
      </c>
      <c r="B1490" s="16">
        <f>SUMIF('Grade 5 Girls'!G:G, 'Individual Points Summary'!A1490, 'Grade 5 Girls'!F:F)</f>
        <v>189</v>
      </c>
      <c r="C1490" s="26" t="str">
        <f>IF(D1490 =E$2, RANK(B1490, B$1329:B$1425, 1), "")</f>
        <v/>
      </c>
      <c r="D1490" s="26">
        <f>COUNTIF('Grade 5 Girls'!G:G, 'Individual Points Summary'!A1490)</f>
        <v>2</v>
      </c>
    </row>
    <row r="1491" spans="1:4" ht="15" hidden="1" x14ac:dyDescent="0.25">
      <c r="A1491" s="66" t="s">
        <v>4474</v>
      </c>
      <c r="B1491" s="16">
        <f>SUMIF('Grade 5 Girls'!G:G, 'Individual Points Summary'!A1491, 'Grade 5 Girls'!F:F)</f>
        <v>191</v>
      </c>
      <c r="C1491" s="26" t="str">
        <f>IF(D1491 =E$2, RANK(B1491, B$1329:B$1425, 1), "")</f>
        <v/>
      </c>
      <c r="D1491" s="26">
        <f>COUNTIF('Grade 5 Girls'!G:G, 'Individual Points Summary'!A1491)</f>
        <v>2</v>
      </c>
    </row>
    <row r="1492" spans="1:4" ht="15" hidden="1" x14ac:dyDescent="0.25">
      <c r="A1492" s="66" t="s">
        <v>1275</v>
      </c>
      <c r="B1492" s="16">
        <f>SUMIF('Grade 5 Girls'!G:G, 'Individual Points Summary'!A1492, 'Grade 5 Girls'!F:F)</f>
        <v>196</v>
      </c>
      <c r="C1492" s="26" t="str">
        <f>IF(D1492 =E$2, RANK(B1492, B$1329:B$1425, 1), "")</f>
        <v/>
      </c>
      <c r="D1492" s="26">
        <f>COUNTIF('Grade 5 Girls'!G:G, 'Individual Points Summary'!A1492)</f>
        <v>2</v>
      </c>
    </row>
    <row r="1493" spans="1:4" ht="15" hidden="1" x14ac:dyDescent="0.25">
      <c r="A1493" s="66" t="s">
        <v>4549</v>
      </c>
      <c r="B1493" s="16">
        <f>SUMIF('Grade 5 Girls'!G:G, 'Individual Points Summary'!A1493, 'Grade 5 Girls'!F:F)</f>
        <v>199</v>
      </c>
      <c r="C1493" s="26" t="str">
        <f>IF(D1493 =E$2, RANK(B1493, B$1329:B$1425, 1), "")</f>
        <v/>
      </c>
      <c r="D1493" s="26">
        <f>COUNTIF('Grade 5 Girls'!G:G, 'Individual Points Summary'!A1493)</f>
        <v>2</v>
      </c>
    </row>
    <row r="1494" spans="1:4" ht="15" hidden="1" x14ac:dyDescent="0.25">
      <c r="A1494" s="66" t="s">
        <v>1235</v>
      </c>
      <c r="B1494" s="16">
        <f>SUMIF('Grade 5 Girls'!G:G, 'Individual Points Summary'!A1494, 'Grade 5 Girls'!F:F)</f>
        <v>204</v>
      </c>
      <c r="C1494" s="26" t="str">
        <f>IF(D1494 =E$2, RANK(B1494, B$1329:B$1425, 1), "")</f>
        <v/>
      </c>
      <c r="D1494" s="26">
        <f>COUNTIF('Grade 5 Girls'!G:G, 'Individual Points Summary'!A1494)</f>
        <v>2</v>
      </c>
    </row>
    <row r="1495" spans="1:4" ht="15" hidden="1" x14ac:dyDescent="0.25">
      <c r="A1495" s="66" t="s">
        <v>4515</v>
      </c>
      <c r="B1495" s="16">
        <f>SUMIF('Grade 5 Girls'!G:G, 'Individual Points Summary'!A1495, 'Grade 5 Girls'!F:F)</f>
        <v>215</v>
      </c>
      <c r="C1495" s="26" t="str">
        <f>IF(D1495 =E$2, RANK(B1495, B$1329:B$1425, 1), "")</f>
        <v/>
      </c>
      <c r="D1495" s="26">
        <f>COUNTIF('Grade 5 Girls'!G:G, 'Individual Points Summary'!A1495)</f>
        <v>2</v>
      </c>
    </row>
    <row r="1496" spans="1:4" ht="15" hidden="1" x14ac:dyDescent="0.25">
      <c r="A1496" s="66" t="s">
        <v>4562</v>
      </c>
      <c r="B1496" s="16">
        <f>SUMIF('Grade 5 Girls'!G:G, 'Individual Points Summary'!A1496, 'Grade 5 Girls'!F:F)</f>
        <v>220</v>
      </c>
      <c r="C1496" s="26" t="str">
        <f>IF(D1496 =E$2, RANK(B1496, B$1329:B$1425, 1), "")</f>
        <v/>
      </c>
      <c r="D1496" s="26">
        <f>COUNTIF('Grade 5 Girls'!G:G, 'Individual Points Summary'!A1496)</f>
        <v>2</v>
      </c>
    </row>
    <row r="1497" spans="1:4" ht="15" hidden="1" x14ac:dyDescent="0.25">
      <c r="A1497" s="66" t="s">
        <v>4437</v>
      </c>
      <c r="B1497" s="16">
        <f>SUMIF('Grade 5 Girls'!G:G, 'Individual Points Summary'!A1497, 'Grade 5 Girls'!F:F)</f>
        <v>231</v>
      </c>
      <c r="C1497" s="26" t="str">
        <f>IF(D1497 =E$2, RANK(B1497, B$1329:B$1425, 1), "")</f>
        <v/>
      </c>
      <c r="D1497" s="26">
        <f>COUNTIF('Grade 5 Girls'!G:G, 'Individual Points Summary'!A1497)</f>
        <v>2</v>
      </c>
    </row>
    <row r="1498" spans="1:4" ht="15" hidden="1" x14ac:dyDescent="0.25">
      <c r="A1498" s="66" t="s">
        <v>4489</v>
      </c>
      <c r="B1498" s="16">
        <f>SUMIF('Grade 5 Girls'!G:G, 'Individual Points Summary'!A1498, 'Grade 5 Girls'!F:F)</f>
        <v>240</v>
      </c>
      <c r="C1498" s="26" t="str">
        <f>IF(D1498 =E$2, RANK(B1498, B$1329:B$1425, 1), "")</f>
        <v/>
      </c>
      <c r="D1498" s="26">
        <f>COUNTIF('Grade 5 Girls'!G:G, 'Individual Points Summary'!A1498)</f>
        <v>2</v>
      </c>
    </row>
    <row r="1499" spans="1:4" ht="15" hidden="1" x14ac:dyDescent="0.25">
      <c r="A1499" s="66" t="s">
        <v>270</v>
      </c>
      <c r="B1499" s="16">
        <f>SUMIF('Grade 5 Girls'!G:G, 'Individual Points Summary'!A1499, 'Grade 5 Girls'!F:F)</f>
        <v>246</v>
      </c>
      <c r="C1499" s="26" t="str">
        <f>IF(D1499 =E$2, RANK(B1499, B$1329:B$1425, 1), "")</f>
        <v/>
      </c>
      <c r="D1499" s="26">
        <f>COUNTIF('Grade 5 Girls'!G:G, 'Individual Points Summary'!A1499)</f>
        <v>2</v>
      </c>
    </row>
    <row r="1500" spans="1:4" ht="15" hidden="1" x14ac:dyDescent="0.25">
      <c r="A1500" s="66" t="s">
        <v>4533</v>
      </c>
      <c r="B1500" s="16">
        <f>SUMIF('Grade 5 Girls'!G:G, 'Individual Points Summary'!A1500, 'Grade 5 Girls'!F:F)</f>
        <v>258</v>
      </c>
      <c r="C1500" s="26" t="str">
        <f>IF(D1500 =E$2, RANK(B1500, B$1329:B$1425, 1), "")</f>
        <v/>
      </c>
      <c r="D1500" s="26">
        <f>COUNTIF('Grade 5 Girls'!G:G, 'Individual Points Summary'!A1500)</f>
        <v>2</v>
      </c>
    </row>
    <row r="1501" spans="1:4" ht="15" hidden="1" x14ac:dyDescent="0.25">
      <c r="A1501" s="66" t="s">
        <v>1215</v>
      </c>
      <c r="B1501" s="16">
        <f>SUMIF('Grade 5 Girls'!G:G, 'Individual Points Summary'!A1501, 'Grade 5 Girls'!F:F)</f>
        <v>260</v>
      </c>
      <c r="C1501" s="26" t="str">
        <f>IF(D1501 =E$2, RANK(B1501, B$1329:B$1425, 1), "")</f>
        <v/>
      </c>
      <c r="D1501" s="26">
        <f>COUNTIF('Grade 5 Girls'!G:G, 'Individual Points Summary'!A1501)</f>
        <v>2</v>
      </c>
    </row>
    <row r="1502" spans="1:4" ht="15" hidden="1" x14ac:dyDescent="0.25">
      <c r="A1502" s="66" t="s">
        <v>4595</v>
      </c>
      <c r="B1502" s="16">
        <f>SUMIF('Grade 5 Girls'!G:G, 'Individual Points Summary'!A1502, 'Grade 5 Girls'!F:F)</f>
        <v>261</v>
      </c>
      <c r="C1502" s="26" t="str">
        <f>IF(D1502 =E$2, RANK(B1502, B$1329:B$1425, 1), "")</f>
        <v/>
      </c>
      <c r="D1502" s="26">
        <f>COUNTIF('Grade 5 Girls'!G:G, 'Individual Points Summary'!A1502)</f>
        <v>2</v>
      </c>
    </row>
    <row r="1503" spans="1:4" ht="15" hidden="1" x14ac:dyDescent="0.25">
      <c r="A1503" s="66" t="s">
        <v>280</v>
      </c>
      <c r="B1503" s="16">
        <f>SUMIF('Grade 5 Girls'!G:G, 'Individual Points Summary'!A1503, 'Grade 5 Girls'!F:F)</f>
        <v>266</v>
      </c>
      <c r="C1503" s="26" t="str">
        <f>IF(D1503 =E$2, RANK(B1503, B$1329:B$1425, 1), "")</f>
        <v/>
      </c>
      <c r="D1503" s="26">
        <f>COUNTIF('Grade 5 Girls'!G:G, 'Individual Points Summary'!A1503)</f>
        <v>2</v>
      </c>
    </row>
    <row r="1504" spans="1:4" ht="15" hidden="1" x14ac:dyDescent="0.25">
      <c r="A1504" s="66" t="s">
        <v>4564</v>
      </c>
      <c r="B1504" s="16">
        <f>SUMIF('Grade 5 Girls'!G:G, 'Individual Points Summary'!A1504, 'Grade 5 Girls'!F:F)</f>
        <v>266</v>
      </c>
      <c r="C1504" s="26" t="str">
        <f>IF(D1504 =E$2, RANK(B1504, B$1329:B$1425, 1), "")</f>
        <v/>
      </c>
      <c r="D1504" s="26">
        <f>COUNTIF('Grade 5 Girls'!G:G, 'Individual Points Summary'!A1504)</f>
        <v>2</v>
      </c>
    </row>
    <row r="1505" spans="1:4" ht="15" hidden="1" x14ac:dyDescent="0.25">
      <c r="A1505" s="66" t="s">
        <v>1255</v>
      </c>
      <c r="B1505" s="16">
        <f>SUMIF('Grade 5 Girls'!G:G, 'Individual Points Summary'!A1505, 'Grade 5 Girls'!F:F)</f>
        <v>268</v>
      </c>
      <c r="C1505" s="26" t="str">
        <f>IF(D1505 =E$2, RANK(B1505, B$1329:B$1425, 1), "")</f>
        <v/>
      </c>
      <c r="D1505" s="26">
        <f>COUNTIF('Grade 5 Girls'!G:G, 'Individual Points Summary'!A1505)</f>
        <v>2</v>
      </c>
    </row>
    <row r="1506" spans="1:4" ht="15" hidden="1" x14ac:dyDescent="0.25">
      <c r="A1506" s="66" t="s">
        <v>4587</v>
      </c>
      <c r="B1506" s="16">
        <f>SUMIF('Grade 5 Girls'!G:G, 'Individual Points Summary'!A1506, 'Grade 5 Girls'!F:F)</f>
        <v>271</v>
      </c>
      <c r="C1506" s="26" t="str">
        <f>IF(D1506 =E$2, RANK(B1506, B$1329:B$1425, 1), "")</f>
        <v/>
      </c>
      <c r="D1506" s="26">
        <f>COUNTIF('Grade 5 Girls'!G:G, 'Individual Points Summary'!A1506)</f>
        <v>2</v>
      </c>
    </row>
    <row r="1507" spans="1:4" ht="15" hidden="1" x14ac:dyDescent="0.25">
      <c r="A1507" s="66" t="s">
        <v>1239</v>
      </c>
      <c r="B1507" s="16">
        <f>SUMIF('Grade 5 Girls'!G:G, 'Individual Points Summary'!A1507, 'Grade 5 Girls'!F:F)</f>
        <v>281</v>
      </c>
      <c r="C1507" s="26" t="str">
        <f>IF(D1507 =E$2, RANK(B1507, B$1329:B$1425, 1), "")</f>
        <v/>
      </c>
      <c r="D1507" s="26">
        <f>COUNTIF('Grade 5 Girls'!G:G, 'Individual Points Summary'!A1507)</f>
        <v>2</v>
      </c>
    </row>
    <row r="1508" spans="1:4" ht="15" hidden="1" x14ac:dyDescent="0.25">
      <c r="A1508" s="66" t="s">
        <v>4422</v>
      </c>
      <c r="B1508" s="16">
        <f>SUMIF('Grade 5 Girls'!G:G, 'Individual Points Summary'!A1508, 'Grade 5 Girls'!F:F)</f>
        <v>286</v>
      </c>
      <c r="C1508" s="26" t="str">
        <f>IF(D1508 =E$2, RANK(B1508, B$1329:B$1425, 1), "")</f>
        <v/>
      </c>
      <c r="D1508" s="26">
        <f>COUNTIF('Grade 5 Girls'!G:G, 'Individual Points Summary'!A1508)</f>
        <v>2</v>
      </c>
    </row>
    <row r="1509" spans="1:4" ht="15" hidden="1" x14ac:dyDescent="0.25">
      <c r="A1509" s="66" t="s">
        <v>1222</v>
      </c>
      <c r="B1509" s="16">
        <f>SUMIF('Grade 5 Girls'!G:G, 'Individual Points Summary'!A1509, 'Grade 5 Girls'!F:F)</f>
        <v>293</v>
      </c>
      <c r="C1509" s="26" t="str">
        <f>IF(D1509 =E$2, RANK(B1509, B$1329:B$1425, 1), "")</f>
        <v/>
      </c>
      <c r="D1509" s="26">
        <f>COUNTIF('Grade 5 Girls'!G:G, 'Individual Points Summary'!A1509)</f>
        <v>2</v>
      </c>
    </row>
    <row r="1510" spans="1:4" ht="15" hidden="1" x14ac:dyDescent="0.25">
      <c r="A1510" s="66" t="s">
        <v>4609</v>
      </c>
      <c r="B1510" s="16">
        <f>SUMIF('Grade 5 Girls'!G:G, 'Individual Points Summary'!A1510, 'Grade 5 Girls'!F:F)</f>
        <v>295</v>
      </c>
      <c r="C1510" s="26" t="str">
        <f>IF(D1510 =E$2, RANK(B1510, B$1329:B$1425, 1), "")</f>
        <v/>
      </c>
      <c r="D1510" s="26">
        <f>COUNTIF('Grade 5 Girls'!G:G, 'Individual Points Summary'!A1510)</f>
        <v>2</v>
      </c>
    </row>
    <row r="1511" spans="1:4" ht="15" hidden="1" x14ac:dyDescent="0.25">
      <c r="A1511" s="66" t="s">
        <v>4597</v>
      </c>
      <c r="B1511" s="16">
        <f>SUMIF('Grade 5 Girls'!G:G, 'Individual Points Summary'!A1511, 'Grade 5 Girls'!F:F)</f>
        <v>297</v>
      </c>
      <c r="C1511" s="26" t="str">
        <f>IF(D1511 =E$2, RANK(B1511, B$1329:B$1425, 1), "")</f>
        <v/>
      </c>
      <c r="D1511" s="26">
        <f>COUNTIF('Grade 5 Girls'!G:G, 'Individual Points Summary'!A1511)</f>
        <v>2</v>
      </c>
    </row>
    <row r="1512" spans="1:4" ht="15" hidden="1" x14ac:dyDescent="0.25">
      <c r="A1512" s="66" t="s">
        <v>4598</v>
      </c>
      <c r="B1512" s="16">
        <f>SUMIF('Grade 5 Girls'!G:G, 'Individual Points Summary'!A1512, 'Grade 5 Girls'!F:F)</f>
        <v>297</v>
      </c>
      <c r="C1512" s="26" t="str">
        <f>IF(D1512 =E$2, RANK(B1512, B$1329:B$1425, 1), "")</f>
        <v/>
      </c>
      <c r="D1512" s="26">
        <f>COUNTIF('Grade 5 Girls'!G:G, 'Individual Points Summary'!A1512)</f>
        <v>2</v>
      </c>
    </row>
    <row r="1513" spans="1:4" ht="15" hidden="1" x14ac:dyDescent="0.25">
      <c r="A1513" s="66" t="s">
        <v>4432</v>
      </c>
      <c r="B1513" s="16">
        <f>SUMIF('Grade 5 Girls'!G:G, 'Individual Points Summary'!A1513, 'Grade 5 Girls'!F:F)</f>
        <v>303</v>
      </c>
      <c r="C1513" s="26" t="str">
        <f>IF(D1513 =E$2, RANK(B1513, B$1329:B$1425, 1), "")</f>
        <v/>
      </c>
      <c r="D1513" s="26">
        <f>COUNTIF('Grade 5 Girls'!G:G, 'Individual Points Summary'!A1513)</f>
        <v>2</v>
      </c>
    </row>
    <row r="1514" spans="1:4" ht="15" hidden="1" x14ac:dyDescent="0.25">
      <c r="A1514" s="66" t="s">
        <v>4594</v>
      </c>
      <c r="B1514" s="16">
        <f>SUMIF('Grade 5 Girls'!G:G, 'Individual Points Summary'!A1514, 'Grade 5 Girls'!F:F)</f>
        <v>306</v>
      </c>
      <c r="C1514" s="26" t="str">
        <f>IF(D1514 =E$2, RANK(B1514, B$1329:B$1425, 1), "")</f>
        <v/>
      </c>
      <c r="D1514" s="26">
        <f>COUNTIF('Grade 5 Girls'!G:G, 'Individual Points Summary'!A1514)</f>
        <v>2</v>
      </c>
    </row>
    <row r="1515" spans="1:4" ht="15" hidden="1" x14ac:dyDescent="0.25">
      <c r="A1515" s="66" t="s">
        <v>4558</v>
      </c>
      <c r="B1515" s="16">
        <f>SUMIF('Grade 5 Girls'!G:G, 'Individual Points Summary'!A1515, 'Grade 5 Girls'!F:F)</f>
        <v>311</v>
      </c>
      <c r="C1515" s="26" t="str">
        <f>IF(D1515 =E$2, RANK(B1515, B$1329:B$1425, 1), "")</f>
        <v/>
      </c>
      <c r="D1515" s="26">
        <f>COUNTIF('Grade 5 Girls'!G:G, 'Individual Points Summary'!A1515)</f>
        <v>2</v>
      </c>
    </row>
    <row r="1516" spans="1:4" ht="15" hidden="1" x14ac:dyDescent="0.25">
      <c r="A1516" s="66" t="s">
        <v>4536</v>
      </c>
      <c r="B1516" s="16">
        <f>SUMIF('Grade 5 Girls'!G:G, 'Individual Points Summary'!A1516, 'Grade 5 Girls'!F:F)</f>
        <v>326</v>
      </c>
      <c r="C1516" s="26" t="str">
        <f>IF(D1516 =E$2, RANK(B1516, B$1329:B$1425, 1), "")</f>
        <v/>
      </c>
      <c r="D1516" s="26">
        <f>COUNTIF('Grade 5 Girls'!G:G, 'Individual Points Summary'!A1516)</f>
        <v>2</v>
      </c>
    </row>
    <row r="1517" spans="1:4" ht="15" hidden="1" x14ac:dyDescent="0.25">
      <c r="A1517" s="66" t="s">
        <v>4473</v>
      </c>
      <c r="B1517" s="16">
        <f>SUMIF('Grade 5 Girls'!G:G, 'Individual Points Summary'!A1517, 'Grade 5 Girls'!F:F)</f>
        <v>332</v>
      </c>
      <c r="C1517" s="26" t="str">
        <f>IF(D1517 =E$2, RANK(B1517, B$1329:B$1425, 1), "")</f>
        <v/>
      </c>
      <c r="D1517" s="26">
        <f>COUNTIF('Grade 5 Girls'!G:G, 'Individual Points Summary'!A1517)</f>
        <v>2</v>
      </c>
    </row>
    <row r="1518" spans="1:4" ht="15" hidden="1" x14ac:dyDescent="0.25">
      <c r="A1518" s="66" t="s">
        <v>1284</v>
      </c>
      <c r="B1518" s="16">
        <f>SUMIF('Grade 5 Girls'!G:G, 'Individual Points Summary'!A1518, 'Grade 5 Girls'!F:F)</f>
        <v>336</v>
      </c>
      <c r="C1518" s="26" t="str">
        <f>IF(D1518 =E$2, RANK(B1518, B$1329:B$1425, 1), "")</f>
        <v/>
      </c>
      <c r="D1518" s="26">
        <f>COUNTIF('Grade 5 Girls'!G:G, 'Individual Points Summary'!A1518)</f>
        <v>2</v>
      </c>
    </row>
    <row r="1519" spans="1:4" ht="15" hidden="1" x14ac:dyDescent="0.25">
      <c r="A1519" s="66" t="s">
        <v>4567</v>
      </c>
      <c r="B1519" s="16">
        <f>SUMIF('Grade 5 Girls'!G:G, 'Individual Points Summary'!A1519, 'Grade 5 Girls'!F:F)</f>
        <v>336</v>
      </c>
      <c r="C1519" s="26" t="str">
        <f>IF(D1519 =E$2, RANK(B1519, B$1329:B$1425, 1), "")</f>
        <v/>
      </c>
      <c r="D1519" s="26">
        <f>COUNTIF('Grade 5 Girls'!G:G, 'Individual Points Summary'!A1519)</f>
        <v>2</v>
      </c>
    </row>
    <row r="1520" spans="1:4" ht="15" hidden="1" x14ac:dyDescent="0.25">
      <c r="A1520" s="66" t="s">
        <v>4412</v>
      </c>
      <c r="B1520" s="16">
        <f>SUMIF('Grade 5 Girls'!G:G, 'Individual Points Summary'!A1520, 'Grade 5 Girls'!F:F)</f>
        <v>347</v>
      </c>
      <c r="C1520" s="26" t="str">
        <f>IF(D1520 =E$2, RANK(B1520, B$1329:B$1425, 1), "")</f>
        <v/>
      </c>
      <c r="D1520" s="26">
        <f>COUNTIF('Grade 5 Girls'!G:G, 'Individual Points Summary'!A1520)</f>
        <v>2</v>
      </c>
    </row>
    <row r="1521" spans="1:4" ht="15" hidden="1" x14ac:dyDescent="0.25">
      <c r="A1521" s="66" t="s">
        <v>4512</v>
      </c>
      <c r="B1521" s="16">
        <f>SUMIF('Grade 5 Girls'!G:G, 'Individual Points Summary'!A1521, 'Grade 5 Girls'!F:F)</f>
        <v>356</v>
      </c>
      <c r="C1521" s="26" t="str">
        <f>IF(D1521 =E$2, RANK(B1521, B$1329:B$1425, 1), "")</f>
        <v/>
      </c>
      <c r="D1521" s="26">
        <f>COUNTIF('Grade 5 Girls'!G:G, 'Individual Points Summary'!A1521)</f>
        <v>2</v>
      </c>
    </row>
    <row r="1522" spans="1:4" ht="15" hidden="1" x14ac:dyDescent="0.25">
      <c r="A1522" s="66" t="s">
        <v>1271</v>
      </c>
      <c r="B1522" s="16">
        <f>SUMIF('Grade 5 Girls'!G:G, 'Individual Points Summary'!A1522, 'Grade 5 Girls'!F:F)</f>
        <v>370</v>
      </c>
      <c r="C1522" s="26" t="str">
        <f>IF(D1522 =E$2, RANK(B1522, B$1329:B$1425, 1), "")</f>
        <v/>
      </c>
      <c r="D1522" s="26">
        <f>COUNTIF('Grade 5 Girls'!G:G, 'Individual Points Summary'!A1522)</f>
        <v>2</v>
      </c>
    </row>
    <row r="1523" spans="1:4" ht="15" hidden="1" x14ac:dyDescent="0.25">
      <c r="A1523" s="66" t="s">
        <v>4493</v>
      </c>
      <c r="B1523" s="16">
        <f>SUMIF('Grade 5 Girls'!G:G, 'Individual Points Summary'!A1523, 'Grade 5 Girls'!F:F)</f>
        <v>372</v>
      </c>
      <c r="C1523" s="26" t="str">
        <f>IF(D1523 =E$2, RANK(B1523, B$1329:B$1425, 1), "")</f>
        <v/>
      </c>
      <c r="D1523" s="26">
        <f>COUNTIF('Grade 5 Girls'!G:G, 'Individual Points Summary'!A1523)</f>
        <v>2</v>
      </c>
    </row>
    <row r="1524" spans="1:4" ht="15" hidden="1" x14ac:dyDescent="0.25">
      <c r="A1524" s="66" t="s">
        <v>1234</v>
      </c>
      <c r="B1524" s="16">
        <f>SUMIF('Grade 5 Girls'!G:G, 'Individual Points Summary'!A1524, 'Grade 5 Girls'!F:F)</f>
        <v>400</v>
      </c>
      <c r="C1524" s="26" t="str">
        <f>IF(D1524 =E$2, RANK(B1524, B$1329:B$1425, 1), "")</f>
        <v/>
      </c>
      <c r="D1524" s="26">
        <f>COUNTIF('Grade 5 Girls'!G:G, 'Individual Points Summary'!A1524)</f>
        <v>2</v>
      </c>
    </row>
    <row r="1525" spans="1:4" ht="15" hidden="1" x14ac:dyDescent="0.25">
      <c r="A1525" s="66" t="s">
        <v>302</v>
      </c>
      <c r="B1525" s="16">
        <f>SUMIF('Grade 5 Girls'!G:G, 'Individual Points Summary'!A1525, 'Grade 5 Girls'!F:F)</f>
        <v>405</v>
      </c>
      <c r="C1525" s="26" t="str">
        <f>IF(D1525 =E$2, RANK(B1525, B$1329:B$1425, 1), "")</f>
        <v/>
      </c>
      <c r="D1525" s="26">
        <f>COUNTIF('Grade 5 Girls'!G:G, 'Individual Points Summary'!A1525)</f>
        <v>2</v>
      </c>
    </row>
    <row r="1526" spans="1:4" ht="15" hidden="1" x14ac:dyDescent="0.25">
      <c r="A1526" s="66" t="s">
        <v>4552</v>
      </c>
      <c r="B1526" s="16">
        <f>SUMIF('Grade 5 Girls'!G:G, 'Individual Points Summary'!A1526, 'Grade 5 Girls'!F:F)</f>
        <v>406</v>
      </c>
      <c r="C1526" s="26" t="str">
        <f>IF(D1526 =E$2, RANK(B1526, B$1329:B$1425, 1), "")</f>
        <v/>
      </c>
      <c r="D1526" s="26">
        <f>COUNTIF('Grade 5 Girls'!G:G, 'Individual Points Summary'!A1526)</f>
        <v>2</v>
      </c>
    </row>
    <row r="1527" spans="1:4" ht="15" hidden="1" x14ac:dyDescent="0.25">
      <c r="A1527" s="66" t="s">
        <v>1230</v>
      </c>
      <c r="B1527" s="16">
        <f>SUMIF('Grade 5 Girls'!G:G, 'Individual Points Summary'!A1527, 'Grade 5 Girls'!F:F)</f>
        <v>408</v>
      </c>
      <c r="C1527" s="26" t="str">
        <f>IF(D1527 =E$2, RANK(B1527, B$1329:B$1425, 1), "")</f>
        <v/>
      </c>
      <c r="D1527" s="26">
        <f>COUNTIF('Grade 5 Girls'!G:G, 'Individual Points Summary'!A1527)</f>
        <v>2</v>
      </c>
    </row>
    <row r="1528" spans="1:4" ht="15" hidden="1" x14ac:dyDescent="0.25">
      <c r="A1528" s="66" t="s">
        <v>4539</v>
      </c>
      <c r="B1528" s="16">
        <f>SUMIF('Grade 5 Girls'!G:G, 'Individual Points Summary'!A1528, 'Grade 5 Girls'!F:F)</f>
        <v>409</v>
      </c>
      <c r="C1528" s="26" t="str">
        <f>IF(D1528 =E$2, RANK(B1528, B$1329:B$1425, 1), "")</f>
        <v/>
      </c>
      <c r="D1528" s="26">
        <f>COUNTIF('Grade 5 Girls'!G:G, 'Individual Points Summary'!A1528)</f>
        <v>2</v>
      </c>
    </row>
    <row r="1529" spans="1:4" ht="15" hidden="1" x14ac:dyDescent="0.25">
      <c r="A1529" s="66" t="s">
        <v>4551</v>
      </c>
      <c r="B1529" s="16">
        <f>SUMIF('Grade 5 Girls'!G:G, 'Individual Points Summary'!A1529, 'Grade 5 Girls'!F:F)</f>
        <v>409</v>
      </c>
      <c r="C1529" s="26" t="str">
        <f>IF(D1529 =E$2, RANK(B1529, B$1329:B$1425, 1), "")</f>
        <v/>
      </c>
      <c r="D1529" s="26">
        <f>COUNTIF('Grade 5 Girls'!G:G, 'Individual Points Summary'!A1529)</f>
        <v>2</v>
      </c>
    </row>
    <row r="1530" spans="1:4" ht="15" hidden="1" x14ac:dyDescent="0.25">
      <c r="A1530" s="66" t="s">
        <v>4451</v>
      </c>
      <c r="B1530" s="16">
        <f>SUMIF('Grade 5 Girls'!G:G, 'Individual Points Summary'!A1530, 'Grade 5 Girls'!F:F)</f>
        <v>415</v>
      </c>
      <c r="C1530" s="26" t="str">
        <f>IF(D1530 =E$2, RANK(B1530, B$1329:B$1425, 1), "")</f>
        <v/>
      </c>
      <c r="D1530" s="26">
        <f>COUNTIF('Grade 5 Girls'!G:G, 'Individual Points Summary'!A1530)</f>
        <v>2</v>
      </c>
    </row>
    <row r="1531" spans="1:4" ht="15" hidden="1" x14ac:dyDescent="0.25">
      <c r="A1531" s="66" t="s">
        <v>4416</v>
      </c>
      <c r="B1531" s="16">
        <f>SUMIF('Grade 5 Girls'!G:G, 'Individual Points Summary'!A1531, 'Grade 5 Girls'!F:F)</f>
        <v>416</v>
      </c>
      <c r="C1531" s="26" t="str">
        <f>IF(D1531 =E$2, RANK(B1531, B$1329:B$1425, 1), "")</f>
        <v/>
      </c>
      <c r="D1531" s="26">
        <f>COUNTIF('Grade 5 Girls'!G:G, 'Individual Points Summary'!A1531)</f>
        <v>2</v>
      </c>
    </row>
    <row r="1532" spans="1:4" ht="15" hidden="1" x14ac:dyDescent="0.25">
      <c r="A1532" s="66" t="s">
        <v>1248</v>
      </c>
      <c r="B1532" s="16">
        <f>SUMIF('Grade 5 Girls'!G:G, 'Individual Points Summary'!A1532, 'Grade 5 Girls'!F:F)</f>
        <v>420</v>
      </c>
      <c r="C1532" s="26" t="str">
        <f>IF(D1532 =E$2, RANK(B1532, B$1329:B$1425, 1), "")</f>
        <v/>
      </c>
      <c r="D1532" s="26">
        <f>COUNTIF('Grade 5 Girls'!G:G, 'Individual Points Summary'!A1532)</f>
        <v>2</v>
      </c>
    </row>
    <row r="1533" spans="1:4" ht="15" hidden="1" x14ac:dyDescent="0.25">
      <c r="A1533" s="66" t="s">
        <v>4434</v>
      </c>
      <c r="B1533" s="16">
        <f>SUMIF('Grade 5 Girls'!G:G, 'Individual Points Summary'!A1533, 'Grade 5 Girls'!F:F)</f>
        <v>434</v>
      </c>
      <c r="C1533" s="26" t="str">
        <f>IF(D1533 =E$2, RANK(B1533, B$1329:B$1425, 1), "")</f>
        <v/>
      </c>
      <c r="D1533" s="26">
        <f>COUNTIF('Grade 5 Girls'!G:G, 'Individual Points Summary'!A1533)</f>
        <v>2</v>
      </c>
    </row>
    <row r="1534" spans="1:4" ht="15" hidden="1" x14ac:dyDescent="0.25">
      <c r="A1534" s="66" t="s">
        <v>4616</v>
      </c>
      <c r="B1534" s="16">
        <f>SUMIF('Grade 5 Girls'!G:G, 'Individual Points Summary'!A1534, 'Grade 5 Girls'!F:F)</f>
        <v>434</v>
      </c>
      <c r="C1534" s="26" t="str">
        <f>IF(D1534 =E$2, RANK(B1534, B$1329:B$1425, 1), "")</f>
        <v/>
      </c>
      <c r="D1534" s="26">
        <f>COUNTIF('Grade 5 Girls'!G:G, 'Individual Points Summary'!A1534)</f>
        <v>2</v>
      </c>
    </row>
    <row r="1535" spans="1:4" ht="15" hidden="1" x14ac:dyDescent="0.25">
      <c r="A1535" s="66" t="s">
        <v>4514</v>
      </c>
      <c r="B1535" s="16">
        <f>SUMIF('Grade 5 Girls'!G:G, 'Individual Points Summary'!A1535, 'Grade 5 Girls'!F:F)</f>
        <v>437</v>
      </c>
      <c r="C1535" s="26" t="str">
        <f>IF(D1535 =E$2, RANK(B1535, B$1329:B$1425, 1), "")</f>
        <v/>
      </c>
      <c r="D1535" s="26">
        <f>COUNTIF('Grade 5 Girls'!G:G, 'Individual Points Summary'!A1535)</f>
        <v>2</v>
      </c>
    </row>
    <row r="1536" spans="1:4" ht="15" hidden="1" x14ac:dyDescent="0.25">
      <c r="A1536" s="66" t="s">
        <v>4510</v>
      </c>
      <c r="B1536" s="16">
        <f>SUMIF('Grade 5 Girls'!G:G, 'Individual Points Summary'!A1536, 'Grade 5 Girls'!F:F)</f>
        <v>444</v>
      </c>
      <c r="C1536" s="26" t="str">
        <f>IF(D1536 =E$2, RANK(B1536, B$1329:B$1425, 1), "")</f>
        <v/>
      </c>
      <c r="D1536" s="26">
        <f>COUNTIF('Grade 5 Girls'!G:G, 'Individual Points Summary'!A1536)</f>
        <v>2</v>
      </c>
    </row>
    <row r="1537" spans="1:4" ht="15" hidden="1" x14ac:dyDescent="0.25">
      <c r="A1537" s="66" t="s">
        <v>4436</v>
      </c>
      <c r="B1537" s="16">
        <f>SUMIF('Grade 5 Girls'!G:G, 'Individual Points Summary'!A1537, 'Grade 5 Girls'!F:F)</f>
        <v>447</v>
      </c>
      <c r="C1537" s="26" t="str">
        <f>IF(D1537 =E$2, RANK(B1537, B$1329:B$1425, 1), "")</f>
        <v/>
      </c>
      <c r="D1537" s="26">
        <f>COUNTIF('Grade 5 Girls'!G:G, 'Individual Points Summary'!A1537)</f>
        <v>2</v>
      </c>
    </row>
    <row r="1538" spans="1:4" ht="15" hidden="1" x14ac:dyDescent="0.25">
      <c r="A1538" s="66" t="s">
        <v>1250</v>
      </c>
      <c r="B1538" s="16">
        <f>SUMIF('Grade 5 Girls'!G:G, 'Individual Points Summary'!A1538, 'Grade 5 Girls'!F:F)</f>
        <v>454</v>
      </c>
      <c r="C1538" s="26" t="str">
        <f>IF(D1538 =E$2, RANK(B1538, B$1329:B$1425, 1), "")</f>
        <v/>
      </c>
      <c r="D1538" s="26">
        <f>COUNTIF('Grade 5 Girls'!G:G, 'Individual Points Summary'!A1538)</f>
        <v>2</v>
      </c>
    </row>
    <row r="1539" spans="1:4" ht="15" hidden="1" x14ac:dyDescent="0.25">
      <c r="A1539" s="66" t="s">
        <v>4529</v>
      </c>
      <c r="B1539" s="16">
        <f>SUMIF('Grade 5 Girls'!G:G, 'Individual Points Summary'!A1539, 'Grade 5 Girls'!F:F)</f>
        <v>469</v>
      </c>
      <c r="C1539" s="26" t="str">
        <f>IF(D1539 =E$2, RANK(B1539, B$1329:B$1425, 1), "")</f>
        <v/>
      </c>
      <c r="D1539" s="26">
        <f>COUNTIF('Grade 5 Girls'!G:G, 'Individual Points Summary'!A1539)</f>
        <v>2</v>
      </c>
    </row>
    <row r="1540" spans="1:4" ht="15" hidden="1" x14ac:dyDescent="0.25">
      <c r="A1540" s="66" t="s">
        <v>1228</v>
      </c>
      <c r="B1540" s="16">
        <f>SUMIF('Grade 5 Girls'!G:G, 'Individual Points Summary'!A1540, 'Grade 5 Girls'!F:F)</f>
        <v>473</v>
      </c>
      <c r="C1540" s="26" t="str">
        <f>IF(D1540 =E$2, RANK(B1540, B$1329:B$1425, 1), "")</f>
        <v/>
      </c>
      <c r="D1540" s="26">
        <f>COUNTIF('Grade 5 Girls'!G:G, 'Individual Points Summary'!A1540)</f>
        <v>2</v>
      </c>
    </row>
    <row r="1541" spans="1:4" ht="15" hidden="1" x14ac:dyDescent="0.25">
      <c r="A1541" s="66" t="s">
        <v>278</v>
      </c>
      <c r="B1541" s="16">
        <f>SUMIF('Grade 5 Girls'!G:G, 'Individual Points Summary'!A1541, 'Grade 5 Girls'!F:F)</f>
        <v>1</v>
      </c>
      <c r="C1541" s="26" t="str">
        <f>IF(D1541 =E$2, RANK(B1541, B$1329:B$1425, 1), "")</f>
        <v/>
      </c>
      <c r="D1541" s="26">
        <f>COUNTIF('Grade 5 Girls'!G:G, 'Individual Points Summary'!A1541)</f>
        <v>1</v>
      </c>
    </row>
    <row r="1542" spans="1:4" ht="15" hidden="1" x14ac:dyDescent="0.25">
      <c r="A1542" s="66" t="s">
        <v>4615</v>
      </c>
      <c r="B1542" s="16">
        <f>SUMIF('Grade 5 Girls'!G:G, 'Individual Points Summary'!A1542, 'Grade 5 Girls'!F:F)</f>
        <v>2</v>
      </c>
      <c r="C1542" s="26" t="str">
        <f>IF(D1542 =E$2, RANK(B1542, B$1329:B$1425, 1), "")</f>
        <v/>
      </c>
      <c r="D1542" s="26">
        <f>COUNTIF('Grade 5 Girls'!G:G, 'Individual Points Summary'!A1542)</f>
        <v>1</v>
      </c>
    </row>
    <row r="1543" spans="1:4" ht="15" hidden="1" x14ac:dyDescent="0.25">
      <c r="A1543" s="66" t="s">
        <v>4522</v>
      </c>
      <c r="B1543" s="16">
        <f>SUMIF('Grade 5 Girls'!G:G, 'Individual Points Summary'!A1543, 'Grade 5 Girls'!F:F)</f>
        <v>24</v>
      </c>
      <c r="C1543" s="26" t="str">
        <f>IF(D1543 =E$2, RANK(B1543, B$1329:B$1425, 1), "")</f>
        <v/>
      </c>
      <c r="D1543" s="26">
        <f>COUNTIF('Grade 5 Girls'!G:G, 'Individual Points Summary'!A1543)</f>
        <v>1</v>
      </c>
    </row>
    <row r="1544" spans="1:4" ht="15" hidden="1" x14ac:dyDescent="0.25">
      <c r="A1544" s="66" t="s">
        <v>305</v>
      </c>
      <c r="B1544" s="16">
        <f>SUMIF('Grade 5 Girls'!G:G, 'Individual Points Summary'!A1544, 'Grade 5 Girls'!F:F)</f>
        <v>25</v>
      </c>
      <c r="C1544" s="26" t="str">
        <f>IF(D1544 =E$2, RANK(B1544, B$1329:B$1425, 1), "")</f>
        <v/>
      </c>
      <c r="D1544" s="26">
        <f>COUNTIF('Grade 5 Girls'!G:G, 'Individual Points Summary'!A1544)</f>
        <v>1</v>
      </c>
    </row>
    <row r="1545" spans="1:4" ht="15" hidden="1" x14ac:dyDescent="0.25">
      <c r="A1545" s="66" t="s">
        <v>4509</v>
      </c>
      <c r="B1545" s="16">
        <f>SUMIF('Grade 5 Girls'!G:G, 'Individual Points Summary'!A1545, 'Grade 5 Girls'!F:F)</f>
        <v>28</v>
      </c>
      <c r="C1545" s="26" t="str">
        <f>IF(D1545 =E$2, RANK(B1545, B$1329:B$1425, 1), "")</f>
        <v/>
      </c>
      <c r="D1545" s="26">
        <f>COUNTIF('Grade 5 Girls'!G:G, 'Individual Points Summary'!A1545)</f>
        <v>1</v>
      </c>
    </row>
    <row r="1546" spans="1:4" ht="15" hidden="1" x14ac:dyDescent="0.25">
      <c r="A1546" s="66" t="s">
        <v>4573</v>
      </c>
      <c r="B1546" s="16">
        <f>SUMIF('Grade 5 Girls'!G:G, 'Individual Points Summary'!A1546, 'Grade 5 Girls'!F:F)</f>
        <v>32</v>
      </c>
      <c r="C1546" s="26" t="str">
        <f>IF(D1546 =E$2, RANK(B1546, B$1329:B$1425, 1), "")</f>
        <v/>
      </c>
      <c r="D1546" s="26">
        <f>COUNTIF('Grade 5 Girls'!G:G, 'Individual Points Summary'!A1546)</f>
        <v>1</v>
      </c>
    </row>
    <row r="1547" spans="1:4" ht="15" hidden="1" x14ac:dyDescent="0.25">
      <c r="A1547" s="66" t="s">
        <v>4601</v>
      </c>
      <c r="B1547" s="16">
        <f>SUMIF('Grade 5 Girls'!G:G, 'Individual Points Summary'!A1547, 'Grade 5 Girls'!F:F)</f>
        <v>32</v>
      </c>
      <c r="C1547" s="26" t="str">
        <f>IF(D1547 =E$2, RANK(B1547, B$1329:B$1425, 1), "")</f>
        <v/>
      </c>
      <c r="D1547" s="26">
        <f>COUNTIF('Grade 5 Girls'!G:G, 'Individual Points Summary'!A1547)</f>
        <v>1</v>
      </c>
    </row>
    <row r="1548" spans="1:4" ht="15" hidden="1" x14ac:dyDescent="0.25">
      <c r="A1548" s="66" t="s">
        <v>4577</v>
      </c>
      <c r="B1548" s="16">
        <f>SUMIF('Grade 5 Girls'!G:G, 'Individual Points Summary'!A1548, 'Grade 5 Girls'!F:F)</f>
        <v>34</v>
      </c>
      <c r="C1548" s="26" t="str">
        <f>IF(D1548 =E$2, RANK(B1548, B$1329:B$1425, 1), "")</f>
        <v/>
      </c>
      <c r="D1548" s="26">
        <f>COUNTIF('Grade 5 Girls'!G:G, 'Individual Points Summary'!A1548)</f>
        <v>1</v>
      </c>
    </row>
    <row r="1549" spans="1:4" ht="15" hidden="1" x14ac:dyDescent="0.25">
      <c r="A1549" s="66" t="s">
        <v>4580</v>
      </c>
      <c r="B1549" s="16">
        <f>SUMIF('Grade 5 Girls'!G:G, 'Individual Points Summary'!A1549, 'Grade 5 Girls'!F:F)</f>
        <v>36</v>
      </c>
      <c r="C1549" s="26" t="str">
        <f>IF(D1549 =E$2, RANK(B1549, B$1329:B$1425, 1), "")</f>
        <v/>
      </c>
      <c r="D1549" s="26">
        <f>COUNTIF('Grade 5 Girls'!G:G, 'Individual Points Summary'!A1549)</f>
        <v>1</v>
      </c>
    </row>
    <row r="1550" spans="1:4" ht="15" hidden="1" x14ac:dyDescent="0.25">
      <c r="A1550" s="66" t="s">
        <v>4590</v>
      </c>
      <c r="B1550" s="16">
        <f>SUMIF('Grade 5 Girls'!G:G, 'Individual Points Summary'!A1550, 'Grade 5 Girls'!F:F)</f>
        <v>42</v>
      </c>
      <c r="C1550" s="26" t="str">
        <f>IF(D1550 =E$2, RANK(B1550, B$1329:B$1425, 1), "")</f>
        <v/>
      </c>
      <c r="D1550" s="26">
        <f>COUNTIF('Grade 5 Girls'!G:G, 'Individual Points Summary'!A1550)</f>
        <v>1</v>
      </c>
    </row>
    <row r="1551" spans="1:4" ht="15" hidden="1" x14ac:dyDescent="0.25">
      <c r="A1551" s="66" t="s">
        <v>1249</v>
      </c>
      <c r="B1551" s="16">
        <f>SUMIF('Grade 5 Girls'!G:G, 'Individual Points Summary'!A1551, 'Grade 5 Girls'!F:F)</f>
        <v>51</v>
      </c>
      <c r="C1551" s="26" t="str">
        <f>IF(D1551 =E$2, RANK(B1551, B$1329:B$1425, 1), "")</f>
        <v/>
      </c>
      <c r="D1551" s="26">
        <f>COUNTIF('Grade 5 Girls'!G:G, 'Individual Points Summary'!A1551)</f>
        <v>1</v>
      </c>
    </row>
    <row r="1552" spans="1:4" ht="15" hidden="1" x14ac:dyDescent="0.25">
      <c r="A1552" s="66" t="s">
        <v>4604</v>
      </c>
      <c r="B1552" s="16">
        <f>SUMIF('Grade 5 Girls'!G:G, 'Individual Points Summary'!A1552, 'Grade 5 Girls'!F:F)</f>
        <v>51</v>
      </c>
      <c r="C1552" s="26" t="str">
        <f>IF(D1552 =E$2, RANK(B1552, B$1329:B$1425, 1), "")</f>
        <v/>
      </c>
      <c r="D1552" s="26">
        <f>COUNTIF('Grade 5 Girls'!G:G, 'Individual Points Summary'!A1552)</f>
        <v>1</v>
      </c>
    </row>
    <row r="1553" spans="1:4" ht="15" hidden="1" x14ac:dyDescent="0.25">
      <c r="A1553" s="66" t="s">
        <v>4492</v>
      </c>
      <c r="B1553" s="16">
        <f>SUMIF('Grade 5 Girls'!G:G, 'Individual Points Summary'!A1553, 'Grade 5 Girls'!F:F)</f>
        <v>62</v>
      </c>
      <c r="C1553" s="26" t="str">
        <f>IF(D1553 =E$2, RANK(B1553, B$1329:B$1425, 1), "")</f>
        <v/>
      </c>
      <c r="D1553" s="26">
        <f>COUNTIF('Grade 5 Girls'!G:G, 'Individual Points Summary'!A1553)</f>
        <v>1</v>
      </c>
    </row>
    <row r="1554" spans="1:4" ht="15" hidden="1" x14ac:dyDescent="0.25">
      <c r="A1554" s="66" t="s">
        <v>4485</v>
      </c>
      <c r="B1554" s="16">
        <f>SUMIF('Grade 5 Girls'!G:G, 'Individual Points Summary'!A1554, 'Grade 5 Girls'!F:F)</f>
        <v>67</v>
      </c>
      <c r="C1554" s="26" t="str">
        <f>IF(D1554 =E$2, RANK(B1554, B$1329:B$1425, 1), "")</f>
        <v/>
      </c>
      <c r="D1554" s="26">
        <f>COUNTIF('Grade 5 Girls'!G:G, 'Individual Points Summary'!A1554)</f>
        <v>1</v>
      </c>
    </row>
    <row r="1555" spans="1:4" ht="15" hidden="1" x14ac:dyDescent="0.25">
      <c r="A1555" s="66" t="s">
        <v>4419</v>
      </c>
      <c r="B1555" s="16">
        <f>SUMIF('Grade 5 Girls'!G:G, 'Individual Points Summary'!A1555, 'Grade 5 Girls'!F:F)</f>
        <v>71</v>
      </c>
      <c r="C1555" s="26" t="str">
        <f>IF(D1555 =E$2, RANK(B1555, B$1329:B$1425, 1), "")</f>
        <v/>
      </c>
      <c r="D1555" s="26">
        <f>COUNTIF('Grade 5 Girls'!G:G, 'Individual Points Summary'!A1555)</f>
        <v>1</v>
      </c>
    </row>
    <row r="1556" spans="1:4" ht="15" hidden="1" x14ac:dyDescent="0.25">
      <c r="A1556" s="66" t="s">
        <v>4480</v>
      </c>
      <c r="B1556" s="16">
        <f>SUMIF('Grade 5 Girls'!G:G, 'Individual Points Summary'!A1556, 'Grade 5 Girls'!F:F)</f>
        <v>71</v>
      </c>
      <c r="C1556" s="26" t="str">
        <f>IF(D1556 =E$2, RANK(B1556, B$1329:B$1425, 1), "")</f>
        <v/>
      </c>
      <c r="D1556" s="26">
        <f>COUNTIF('Grade 5 Girls'!G:G, 'Individual Points Summary'!A1556)</f>
        <v>1</v>
      </c>
    </row>
    <row r="1557" spans="1:4" ht="15" hidden="1" x14ac:dyDescent="0.25">
      <c r="A1557" s="66" t="s">
        <v>4413</v>
      </c>
      <c r="B1557" s="16">
        <f>SUMIF('Grade 5 Girls'!G:G, 'Individual Points Summary'!A1557, 'Grade 5 Girls'!F:F)</f>
        <v>75</v>
      </c>
      <c r="C1557" s="26" t="str">
        <f>IF(D1557 =E$2, RANK(B1557, B$1329:B$1425, 1), "")</f>
        <v/>
      </c>
      <c r="D1557" s="26">
        <f>COUNTIF('Grade 5 Girls'!G:G, 'Individual Points Summary'!A1557)</f>
        <v>1</v>
      </c>
    </row>
    <row r="1558" spans="1:4" ht="15" hidden="1" x14ac:dyDescent="0.25">
      <c r="A1558" s="66" t="s">
        <v>4441</v>
      </c>
      <c r="B1558" s="16">
        <f>SUMIF('Grade 5 Girls'!G:G, 'Individual Points Summary'!A1558, 'Grade 5 Girls'!F:F)</f>
        <v>78</v>
      </c>
      <c r="C1558" s="26" t="str">
        <f>IF(D1558 =E$2, RANK(B1558, B$1329:B$1425, 1), "")</f>
        <v/>
      </c>
      <c r="D1558" s="26">
        <f>COUNTIF('Grade 5 Girls'!G:G, 'Individual Points Summary'!A1558)</f>
        <v>1</v>
      </c>
    </row>
    <row r="1559" spans="1:4" ht="15" hidden="1" x14ac:dyDescent="0.25">
      <c r="A1559" s="66" t="s">
        <v>4544</v>
      </c>
      <c r="B1559" s="16">
        <f>SUMIF('Grade 5 Girls'!G:G, 'Individual Points Summary'!A1559, 'Grade 5 Girls'!F:F)</f>
        <v>79</v>
      </c>
      <c r="C1559" s="26" t="str">
        <f>IF(D1559 =E$2, RANK(B1559, B$1329:B$1425, 1), "")</f>
        <v/>
      </c>
      <c r="D1559" s="26">
        <f>COUNTIF('Grade 5 Girls'!G:G, 'Individual Points Summary'!A1559)</f>
        <v>1</v>
      </c>
    </row>
    <row r="1560" spans="1:4" ht="15" hidden="1" x14ac:dyDescent="0.25">
      <c r="A1560" s="66" t="s">
        <v>4447</v>
      </c>
      <c r="B1560" s="16">
        <f>SUMIF('Grade 5 Girls'!G:G, 'Individual Points Summary'!A1560, 'Grade 5 Girls'!F:F)</f>
        <v>80</v>
      </c>
      <c r="C1560" s="26" t="str">
        <f>IF(D1560 =E$2, RANK(B1560, B$1329:B$1425, 1), "")</f>
        <v/>
      </c>
      <c r="D1560" s="26">
        <f>COUNTIF('Grade 5 Girls'!G:G, 'Individual Points Summary'!A1560)</f>
        <v>1</v>
      </c>
    </row>
    <row r="1561" spans="1:4" ht="15" hidden="1" x14ac:dyDescent="0.25">
      <c r="A1561" s="66" t="s">
        <v>1267</v>
      </c>
      <c r="B1561" s="16">
        <f>SUMIF('Grade 5 Girls'!G:G, 'Individual Points Summary'!A1561, 'Grade 5 Girls'!F:F)</f>
        <v>80</v>
      </c>
      <c r="C1561" s="26" t="str">
        <f>IF(D1561 =E$2, RANK(B1561, B$1329:B$1425, 1), "")</f>
        <v/>
      </c>
      <c r="D1561" s="26">
        <f>COUNTIF('Grade 5 Girls'!G:G, 'Individual Points Summary'!A1561)</f>
        <v>1</v>
      </c>
    </row>
    <row r="1562" spans="1:4" ht="15" hidden="1" x14ac:dyDescent="0.25">
      <c r="A1562" s="66" t="s">
        <v>4547</v>
      </c>
      <c r="B1562" s="16">
        <f>SUMIF('Grade 5 Girls'!G:G, 'Individual Points Summary'!A1562, 'Grade 5 Girls'!F:F)</f>
        <v>83</v>
      </c>
      <c r="C1562" s="26" t="str">
        <f>IF(D1562 =E$2, RANK(B1562, B$1329:B$1425, 1), "")</f>
        <v/>
      </c>
      <c r="D1562" s="26">
        <f>COUNTIF('Grade 5 Girls'!G:G, 'Individual Points Summary'!A1562)</f>
        <v>1</v>
      </c>
    </row>
    <row r="1563" spans="1:4" ht="15" hidden="1" x14ac:dyDescent="0.25">
      <c r="A1563" s="66" t="s">
        <v>4524</v>
      </c>
      <c r="B1563" s="16">
        <f>SUMIF('Grade 5 Girls'!G:G, 'Individual Points Summary'!A1563, 'Grade 5 Girls'!F:F)</f>
        <v>84</v>
      </c>
      <c r="C1563" s="26" t="str">
        <f>IF(D1563 =E$2, RANK(B1563, B$1329:B$1425, 1), "")</f>
        <v/>
      </c>
      <c r="D1563" s="26">
        <f>COUNTIF('Grade 5 Girls'!G:G, 'Individual Points Summary'!A1563)</f>
        <v>1</v>
      </c>
    </row>
    <row r="1564" spans="1:4" ht="15" hidden="1" x14ac:dyDescent="0.25">
      <c r="A1564" s="66" t="s">
        <v>1288</v>
      </c>
      <c r="B1564" s="16">
        <f>SUMIF('Grade 5 Girls'!G:G, 'Individual Points Summary'!A1564, 'Grade 5 Girls'!F:F)</f>
        <v>84</v>
      </c>
      <c r="C1564" s="26" t="str">
        <f>IF(D1564 =E$2, RANK(B1564, B$1329:B$1425, 1), "")</f>
        <v/>
      </c>
      <c r="D1564" s="26">
        <f>COUNTIF('Grade 5 Girls'!G:G, 'Individual Points Summary'!A1564)</f>
        <v>1</v>
      </c>
    </row>
    <row r="1565" spans="1:4" ht="15" hidden="1" x14ac:dyDescent="0.25">
      <c r="A1565" s="66" t="s">
        <v>1280</v>
      </c>
      <c r="B1565" s="16">
        <f>SUMIF('Grade 5 Girls'!G:G, 'Individual Points Summary'!A1565, 'Grade 5 Girls'!F:F)</f>
        <v>86</v>
      </c>
      <c r="C1565" s="26" t="str">
        <f>IF(D1565 =E$2, RANK(B1565, B$1329:B$1425, 1), "")</f>
        <v/>
      </c>
      <c r="D1565" s="26">
        <f>COUNTIF('Grade 5 Girls'!G:G, 'Individual Points Summary'!A1565)</f>
        <v>1</v>
      </c>
    </row>
    <row r="1566" spans="1:4" ht="15" hidden="1" x14ac:dyDescent="0.25">
      <c r="A1566" s="66" t="s">
        <v>4494</v>
      </c>
      <c r="B1566" s="16">
        <f>SUMIF('Grade 5 Girls'!G:G, 'Individual Points Summary'!A1566, 'Grade 5 Girls'!F:F)</f>
        <v>87</v>
      </c>
      <c r="C1566" s="26" t="str">
        <f>IF(D1566 =E$2, RANK(B1566, B$1329:B$1425, 1), "")</f>
        <v/>
      </c>
      <c r="D1566" s="26">
        <f>COUNTIF('Grade 5 Girls'!G:G, 'Individual Points Summary'!A1566)</f>
        <v>1</v>
      </c>
    </row>
    <row r="1567" spans="1:4" ht="15" hidden="1" x14ac:dyDescent="0.25">
      <c r="A1567" s="66" t="s">
        <v>4467</v>
      </c>
      <c r="B1567" s="16">
        <f>SUMIF('Grade 5 Girls'!G:G, 'Individual Points Summary'!A1567, 'Grade 5 Girls'!F:F)</f>
        <v>89</v>
      </c>
      <c r="C1567" s="26" t="str">
        <f>IF(D1567 =E$2, RANK(B1567, B$1329:B$1425, 1), "")</f>
        <v/>
      </c>
      <c r="D1567" s="26">
        <f>COUNTIF('Grade 5 Girls'!G:G, 'Individual Points Summary'!A1567)</f>
        <v>1</v>
      </c>
    </row>
    <row r="1568" spans="1:4" ht="15" hidden="1" x14ac:dyDescent="0.25">
      <c r="A1568" s="66" t="s">
        <v>4452</v>
      </c>
      <c r="B1568" s="16">
        <f>SUMIF('Grade 5 Girls'!G:G, 'Individual Points Summary'!A1568, 'Grade 5 Girls'!F:F)</f>
        <v>92</v>
      </c>
      <c r="C1568" s="26" t="str">
        <f>IF(D1568 =E$2, RANK(B1568, B$1329:B$1425, 1), "")</f>
        <v/>
      </c>
      <c r="D1568" s="26">
        <f>COUNTIF('Grade 5 Girls'!G:G, 'Individual Points Summary'!A1568)</f>
        <v>1</v>
      </c>
    </row>
    <row r="1569" spans="1:4" ht="15" hidden="1" x14ac:dyDescent="0.25">
      <c r="A1569" s="66" t="s">
        <v>4435</v>
      </c>
      <c r="B1569" s="16">
        <f>SUMIF('Grade 5 Girls'!G:G, 'Individual Points Summary'!A1569, 'Grade 5 Girls'!F:F)</f>
        <v>95</v>
      </c>
      <c r="C1569" s="26" t="str">
        <f>IF(D1569 =E$2, RANK(B1569, B$1329:B$1425, 1), "")</f>
        <v/>
      </c>
      <c r="D1569" s="26">
        <f>COUNTIF('Grade 5 Girls'!G:G, 'Individual Points Summary'!A1569)</f>
        <v>1</v>
      </c>
    </row>
    <row r="1570" spans="1:4" ht="15" hidden="1" x14ac:dyDescent="0.25">
      <c r="A1570" s="66" t="s">
        <v>4496</v>
      </c>
      <c r="B1570" s="16">
        <f>SUMIF('Grade 5 Girls'!G:G, 'Individual Points Summary'!A1570, 'Grade 5 Girls'!F:F)</f>
        <v>98</v>
      </c>
      <c r="C1570" s="26" t="str">
        <f>IF(D1570 =E$2, RANK(B1570, B$1329:B$1425, 1), "")</f>
        <v/>
      </c>
      <c r="D1570" s="26">
        <f>COUNTIF('Grade 5 Girls'!G:G, 'Individual Points Summary'!A1570)</f>
        <v>1</v>
      </c>
    </row>
    <row r="1571" spans="1:4" ht="15" hidden="1" x14ac:dyDescent="0.25">
      <c r="A1571" s="66" t="s">
        <v>4471</v>
      </c>
      <c r="B1571" s="16">
        <f>SUMIF('Grade 5 Girls'!G:G, 'Individual Points Summary'!A1571, 'Grade 5 Girls'!F:F)</f>
        <v>103</v>
      </c>
      <c r="C1571" s="26" t="str">
        <f>IF(D1571 =E$2, RANK(B1571, B$1329:B$1425, 1), "")</f>
        <v/>
      </c>
      <c r="D1571" s="26">
        <f>COUNTIF('Grade 5 Girls'!G:G, 'Individual Points Summary'!A1571)</f>
        <v>1</v>
      </c>
    </row>
    <row r="1572" spans="1:4" ht="15" hidden="1" x14ac:dyDescent="0.25">
      <c r="A1572" s="66" t="s">
        <v>4468</v>
      </c>
      <c r="B1572" s="16">
        <f>SUMIF('Grade 5 Girls'!G:G, 'Individual Points Summary'!A1572, 'Grade 5 Girls'!F:F)</f>
        <v>104</v>
      </c>
      <c r="C1572" s="26" t="str">
        <f>IF(D1572 =E$2, RANK(B1572, B$1329:B$1425, 1), "")</f>
        <v/>
      </c>
      <c r="D1572" s="26">
        <f>COUNTIF('Grade 5 Girls'!G:G, 'Individual Points Summary'!A1572)</f>
        <v>1</v>
      </c>
    </row>
    <row r="1573" spans="1:4" ht="15" hidden="1" x14ac:dyDescent="0.25">
      <c r="A1573" s="66" t="s">
        <v>1308</v>
      </c>
      <c r="B1573" s="16">
        <f>SUMIF('Grade 5 Girls'!G:G, 'Individual Points Summary'!A1573, 'Grade 5 Girls'!F:F)</f>
        <v>104</v>
      </c>
      <c r="C1573" s="26" t="str">
        <f>IF(D1573 =E$2, RANK(B1573, B$1329:B$1425, 1), "")</f>
        <v/>
      </c>
      <c r="D1573" s="26">
        <f>COUNTIF('Grade 5 Girls'!G:G, 'Individual Points Summary'!A1573)</f>
        <v>1</v>
      </c>
    </row>
    <row r="1574" spans="1:4" ht="15" hidden="1" x14ac:dyDescent="0.25">
      <c r="A1574" s="66" t="s">
        <v>4568</v>
      </c>
      <c r="B1574" s="16">
        <f>SUMIF('Grade 5 Girls'!G:G, 'Individual Points Summary'!A1574, 'Grade 5 Girls'!F:F)</f>
        <v>108</v>
      </c>
      <c r="C1574" s="26" t="str">
        <f>IF(D1574 =E$2, RANK(B1574, B$1329:B$1425, 1), "")</f>
        <v/>
      </c>
      <c r="D1574" s="26">
        <f>COUNTIF('Grade 5 Girls'!G:G, 'Individual Points Summary'!A1574)</f>
        <v>1</v>
      </c>
    </row>
    <row r="1575" spans="1:4" ht="15" hidden="1" x14ac:dyDescent="0.25">
      <c r="A1575" s="66" t="s">
        <v>4508</v>
      </c>
      <c r="B1575" s="16">
        <f>SUMIF('Grade 5 Girls'!G:G, 'Individual Points Summary'!A1575, 'Grade 5 Girls'!F:F)</f>
        <v>111</v>
      </c>
      <c r="C1575" s="26" t="str">
        <f>IF(D1575 =E$2, RANK(B1575, B$1329:B$1425, 1), "")</f>
        <v/>
      </c>
      <c r="D1575" s="26">
        <f>COUNTIF('Grade 5 Girls'!G:G, 'Individual Points Summary'!A1575)</f>
        <v>1</v>
      </c>
    </row>
    <row r="1576" spans="1:4" ht="15" hidden="1" x14ac:dyDescent="0.25">
      <c r="A1576" s="66" t="s">
        <v>4418</v>
      </c>
      <c r="B1576" s="16">
        <f>SUMIF('Grade 5 Girls'!G:G, 'Individual Points Summary'!A1576, 'Grade 5 Girls'!F:F)</f>
        <v>116</v>
      </c>
      <c r="C1576" s="26" t="str">
        <f>IF(D1576 =E$2, RANK(B1576, B$1329:B$1425, 1), "")</f>
        <v/>
      </c>
      <c r="D1576" s="26">
        <f>COUNTIF('Grade 5 Girls'!G:G, 'Individual Points Summary'!A1576)</f>
        <v>1</v>
      </c>
    </row>
    <row r="1577" spans="1:4" ht="15" hidden="1" x14ac:dyDescent="0.25">
      <c r="A1577" s="66" t="s">
        <v>4460</v>
      </c>
      <c r="B1577" s="16">
        <f>SUMIF('Grade 5 Girls'!G:G, 'Individual Points Summary'!A1577, 'Grade 5 Girls'!F:F)</f>
        <v>117</v>
      </c>
      <c r="C1577" s="26" t="str">
        <f>IF(D1577 =E$2, RANK(B1577, B$1329:B$1425, 1), "")</f>
        <v/>
      </c>
      <c r="D1577" s="26">
        <f>COUNTIF('Grade 5 Girls'!G:G, 'Individual Points Summary'!A1577)</f>
        <v>1</v>
      </c>
    </row>
    <row r="1578" spans="1:4" ht="15" hidden="1" x14ac:dyDescent="0.25">
      <c r="A1578" s="66" t="s">
        <v>4519</v>
      </c>
      <c r="B1578" s="16">
        <f>SUMIF('Grade 5 Girls'!G:G, 'Individual Points Summary'!A1578, 'Grade 5 Girls'!F:F)</f>
        <v>117</v>
      </c>
      <c r="C1578" s="26" t="str">
        <f>IF(D1578 =E$2, RANK(B1578, B$1329:B$1425, 1), "")</f>
        <v/>
      </c>
      <c r="D1578" s="26">
        <f>COUNTIF('Grade 5 Girls'!G:G, 'Individual Points Summary'!A1578)</f>
        <v>1</v>
      </c>
    </row>
    <row r="1579" spans="1:4" ht="15" hidden="1" x14ac:dyDescent="0.25">
      <c r="A1579" s="66" t="s">
        <v>4448</v>
      </c>
      <c r="B1579" s="16">
        <f>SUMIF('Grade 5 Girls'!G:G, 'Individual Points Summary'!A1579, 'Grade 5 Girls'!F:F)</f>
        <v>118</v>
      </c>
      <c r="C1579" s="26" t="str">
        <f>IF(D1579 =E$2, RANK(B1579, B$1329:B$1425, 1), "")</f>
        <v/>
      </c>
      <c r="D1579" s="26">
        <f>COUNTIF('Grade 5 Girls'!G:G, 'Individual Points Summary'!A1579)</f>
        <v>1</v>
      </c>
    </row>
    <row r="1580" spans="1:4" ht="15" hidden="1" x14ac:dyDescent="0.25">
      <c r="A1580" s="66" t="s">
        <v>4513</v>
      </c>
      <c r="B1580" s="16">
        <f>SUMIF('Grade 5 Girls'!G:G, 'Individual Points Summary'!A1580, 'Grade 5 Girls'!F:F)</f>
        <v>119</v>
      </c>
      <c r="C1580" s="26" t="str">
        <f>IF(D1580 =E$2, RANK(B1580, B$1329:B$1425, 1), "")</f>
        <v/>
      </c>
      <c r="D1580" s="26">
        <f>COUNTIF('Grade 5 Girls'!G:G, 'Individual Points Summary'!A1580)</f>
        <v>1</v>
      </c>
    </row>
    <row r="1581" spans="1:4" ht="15" hidden="1" x14ac:dyDescent="0.25">
      <c r="A1581" s="66" t="s">
        <v>4439</v>
      </c>
      <c r="B1581" s="16">
        <f>SUMIF('Grade 5 Girls'!G:G, 'Individual Points Summary'!A1581, 'Grade 5 Girls'!F:F)</f>
        <v>120</v>
      </c>
      <c r="C1581" s="26" t="str">
        <f>IF(D1581 =E$2, RANK(B1581, B$1329:B$1425, 1), "")</f>
        <v/>
      </c>
      <c r="D1581" s="26">
        <f>COUNTIF('Grade 5 Girls'!G:G, 'Individual Points Summary'!A1581)</f>
        <v>1</v>
      </c>
    </row>
    <row r="1582" spans="1:4" ht="15" hidden="1" x14ac:dyDescent="0.25">
      <c r="A1582" s="66" t="s">
        <v>4455</v>
      </c>
      <c r="B1582" s="16">
        <f>SUMIF('Grade 5 Girls'!G:G, 'Individual Points Summary'!A1582, 'Grade 5 Girls'!F:F)</f>
        <v>120</v>
      </c>
      <c r="C1582" s="26" t="str">
        <f>IF(D1582 =E$2, RANK(B1582, B$1329:B$1425, 1), "")</f>
        <v/>
      </c>
      <c r="D1582" s="26">
        <f>COUNTIF('Grade 5 Girls'!G:G, 'Individual Points Summary'!A1582)</f>
        <v>1</v>
      </c>
    </row>
    <row r="1583" spans="1:4" ht="15" hidden="1" x14ac:dyDescent="0.25">
      <c r="A1583" s="66" t="s">
        <v>4557</v>
      </c>
      <c r="B1583" s="16">
        <f>SUMIF('Grade 5 Girls'!G:G, 'Individual Points Summary'!A1583, 'Grade 5 Girls'!F:F)</f>
        <v>121</v>
      </c>
      <c r="C1583" s="26" t="str">
        <f>IF(D1583 =E$2, RANK(B1583, B$1329:B$1425, 1), "")</f>
        <v/>
      </c>
      <c r="D1583" s="26">
        <f>COUNTIF('Grade 5 Girls'!G:G, 'Individual Points Summary'!A1583)</f>
        <v>1</v>
      </c>
    </row>
    <row r="1584" spans="1:4" ht="15" hidden="1" x14ac:dyDescent="0.25">
      <c r="A1584" s="66" t="s">
        <v>4574</v>
      </c>
      <c r="B1584" s="16">
        <f>SUMIF('Grade 5 Girls'!G:G, 'Individual Points Summary'!A1584, 'Grade 5 Girls'!F:F)</f>
        <v>123</v>
      </c>
      <c r="C1584" s="26" t="str">
        <f>IF(D1584 =E$2, RANK(B1584, B$1329:B$1425, 1), "")</f>
        <v/>
      </c>
      <c r="D1584" s="26">
        <f>COUNTIF('Grade 5 Girls'!G:G, 'Individual Points Summary'!A1584)</f>
        <v>1</v>
      </c>
    </row>
    <row r="1585" spans="1:4" ht="15" hidden="1" x14ac:dyDescent="0.25">
      <c r="A1585" s="66" t="s">
        <v>1440</v>
      </c>
      <c r="B1585" s="16">
        <f>SUMIF('Grade 5 Girls'!G:G, 'Individual Points Summary'!A1585, 'Grade 5 Girls'!F:F)</f>
        <v>125</v>
      </c>
      <c r="C1585" s="26" t="str">
        <f>IF(D1585 =E$2, RANK(B1585, B$1329:B$1425, 1), "")</f>
        <v/>
      </c>
      <c r="D1585" s="26">
        <f>COUNTIF('Grade 5 Girls'!G:G, 'Individual Points Summary'!A1585)</f>
        <v>1</v>
      </c>
    </row>
    <row r="1586" spans="1:4" ht="15" hidden="1" x14ac:dyDescent="0.25">
      <c r="A1586" s="66" t="s">
        <v>1220</v>
      </c>
      <c r="B1586" s="16">
        <f>SUMIF('Grade 5 Girls'!G:G, 'Individual Points Summary'!A1586, 'Grade 5 Girls'!F:F)</f>
        <v>126</v>
      </c>
      <c r="C1586" s="26" t="str">
        <f>IF(D1586 =E$2, RANK(B1586, B$1329:B$1425, 1), "")</f>
        <v/>
      </c>
      <c r="D1586" s="26">
        <f>COUNTIF('Grade 5 Girls'!G:G, 'Individual Points Summary'!A1586)</f>
        <v>1</v>
      </c>
    </row>
    <row r="1587" spans="1:4" ht="15" hidden="1" x14ac:dyDescent="0.25">
      <c r="A1587" s="66" t="s">
        <v>4517</v>
      </c>
      <c r="B1587" s="16">
        <f>SUMIF('Grade 5 Girls'!G:G, 'Individual Points Summary'!A1587, 'Grade 5 Girls'!F:F)</f>
        <v>126</v>
      </c>
      <c r="C1587" s="26" t="str">
        <f>IF(D1587 =E$2, RANK(B1587, B$1329:B$1425, 1), "")</f>
        <v/>
      </c>
      <c r="D1587" s="26">
        <f>COUNTIF('Grade 5 Girls'!G:G, 'Individual Points Summary'!A1587)</f>
        <v>1</v>
      </c>
    </row>
    <row r="1588" spans="1:4" ht="15" hidden="1" x14ac:dyDescent="0.25">
      <c r="A1588" s="66" t="s">
        <v>4591</v>
      </c>
      <c r="B1588" s="16">
        <f>SUMIF('Grade 5 Girls'!G:G, 'Individual Points Summary'!A1588, 'Grade 5 Girls'!F:F)</f>
        <v>127</v>
      </c>
      <c r="C1588" s="26" t="str">
        <f>IF(D1588 =E$2, RANK(B1588, B$1329:B$1425, 1), "")</f>
        <v/>
      </c>
      <c r="D1588" s="26">
        <f>COUNTIF('Grade 5 Girls'!G:G, 'Individual Points Summary'!A1588)</f>
        <v>1</v>
      </c>
    </row>
    <row r="1589" spans="1:4" ht="15" hidden="1" x14ac:dyDescent="0.25">
      <c r="A1589" s="66" t="s">
        <v>285</v>
      </c>
      <c r="B1589" s="16">
        <f>SUMIF('Grade 5 Girls'!G:G, 'Individual Points Summary'!A1589, 'Grade 5 Girls'!F:F)</f>
        <v>128</v>
      </c>
      <c r="C1589" s="26" t="str">
        <f>IF(D1589 =E$2, RANK(B1589, B$1329:B$1425, 1), "")</f>
        <v/>
      </c>
      <c r="D1589" s="26">
        <f>COUNTIF('Grade 5 Girls'!G:G, 'Individual Points Summary'!A1589)</f>
        <v>1</v>
      </c>
    </row>
    <row r="1590" spans="1:4" ht="15" hidden="1" x14ac:dyDescent="0.25">
      <c r="A1590" s="66" t="s">
        <v>4488</v>
      </c>
      <c r="B1590" s="16">
        <f>SUMIF('Grade 5 Girls'!G:G, 'Individual Points Summary'!A1590, 'Grade 5 Girls'!F:F)</f>
        <v>130</v>
      </c>
      <c r="C1590" s="26" t="str">
        <f>IF(D1590 =E$2, RANK(B1590, B$1329:B$1425, 1), "")</f>
        <v/>
      </c>
      <c r="D1590" s="26">
        <f>COUNTIF('Grade 5 Girls'!G:G, 'Individual Points Summary'!A1590)</f>
        <v>1</v>
      </c>
    </row>
    <row r="1591" spans="1:4" ht="15" hidden="1" x14ac:dyDescent="0.25">
      <c r="A1591" s="66" t="s">
        <v>4438</v>
      </c>
      <c r="B1591" s="16">
        <f>SUMIF('Grade 5 Girls'!G:G, 'Individual Points Summary'!A1591, 'Grade 5 Girls'!F:F)</f>
        <v>132</v>
      </c>
      <c r="C1591" s="26" t="str">
        <f>IF(D1591 =E$2, RANK(B1591, B$1329:B$1425, 1), "")</f>
        <v/>
      </c>
      <c r="D1591" s="26">
        <f>COUNTIF('Grade 5 Girls'!G:G, 'Individual Points Summary'!A1591)</f>
        <v>1</v>
      </c>
    </row>
    <row r="1592" spans="1:4" ht="15" hidden="1" x14ac:dyDescent="0.25">
      <c r="A1592" s="66" t="s">
        <v>1297</v>
      </c>
      <c r="B1592" s="16">
        <f>SUMIF('Grade 5 Girls'!G:G, 'Individual Points Summary'!A1592, 'Grade 5 Girls'!F:F)</f>
        <v>135</v>
      </c>
      <c r="C1592" s="26" t="str">
        <f>IF(D1592 =E$2, RANK(B1592, B$1329:B$1425, 1), "")</f>
        <v/>
      </c>
      <c r="D1592" s="26">
        <f>COUNTIF('Grade 5 Girls'!G:G, 'Individual Points Summary'!A1592)</f>
        <v>1</v>
      </c>
    </row>
    <row r="1593" spans="1:4" ht="15" hidden="1" x14ac:dyDescent="0.25">
      <c r="A1593" s="66" t="s">
        <v>4425</v>
      </c>
      <c r="B1593" s="16">
        <f>SUMIF('Grade 5 Girls'!G:G, 'Individual Points Summary'!A1593, 'Grade 5 Girls'!F:F)</f>
        <v>138</v>
      </c>
      <c r="C1593" s="26" t="str">
        <f>IF(D1593 =E$2, RANK(B1593, B$1329:B$1425, 1), "")</f>
        <v/>
      </c>
      <c r="D1593" s="26">
        <f>COUNTIF('Grade 5 Girls'!G:G, 'Individual Points Summary'!A1593)</f>
        <v>1</v>
      </c>
    </row>
    <row r="1594" spans="1:4" ht="15" hidden="1" x14ac:dyDescent="0.25">
      <c r="A1594" s="66" t="s">
        <v>4571</v>
      </c>
      <c r="B1594" s="16">
        <f>SUMIF('Grade 5 Girls'!G:G, 'Individual Points Summary'!A1594, 'Grade 5 Girls'!F:F)</f>
        <v>138</v>
      </c>
      <c r="C1594" s="26" t="str">
        <f>IF(D1594 =E$2, RANK(B1594, B$1329:B$1425, 1), "")</f>
        <v/>
      </c>
      <c r="D1594" s="26">
        <f>COUNTIF('Grade 5 Girls'!G:G, 'Individual Points Summary'!A1594)</f>
        <v>1</v>
      </c>
    </row>
    <row r="1595" spans="1:4" ht="15" hidden="1" x14ac:dyDescent="0.25">
      <c r="A1595" s="66" t="s">
        <v>4596</v>
      </c>
      <c r="B1595" s="16">
        <f>SUMIF('Grade 5 Girls'!G:G, 'Individual Points Summary'!A1595, 'Grade 5 Girls'!F:F)</f>
        <v>142</v>
      </c>
      <c r="C1595" s="26" t="str">
        <f>IF(D1595 =E$2, RANK(B1595, B$1329:B$1425, 1), "")</f>
        <v/>
      </c>
      <c r="D1595" s="26">
        <f>COUNTIF('Grade 5 Girls'!G:G, 'Individual Points Summary'!A1595)</f>
        <v>1</v>
      </c>
    </row>
    <row r="1596" spans="1:4" ht="15" hidden="1" x14ac:dyDescent="0.25">
      <c r="A1596" s="66" t="s">
        <v>4613</v>
      </c>
      <c r="B1596" s="16">
        <f>SUMIF('Grade 5 Girls'!G:G, 'Individual Points Summary'!A1596, 'Grade 5 Girls'!F:F)</f>
        <v>146</v>
      </c>
      <c r="C1596" s="26" t="str">
        <f>IF(D1596 =E$2, RANK(B1596, B$1329:B$1425, 1), "")</f>
        <v/>
      </c>
      <c r="D1596" s="26">
        <f>COUNTIF('Grade 5 Girls'!G:G, 'Individual Points Summary'!A1596)</f>
        <v>1</v>
      </c>
    </row>
    <row r="1597" spans="1:4" ht="15" hidden="1" x14ac:dyDescent="0.25">
      <c r="A1597" s="66" t="s">
        <v>1238</v>
      </c>
      <c r="B1597" s="16">
        <f>SUMIF('Grade 5 Girls'!G:G, 'Individual Points Summary'!A1597, 'Grade 5 Girls'!F:F)</f>
        <v>149</v>
      </c>
      <c r="C1597" s="26" t="str">
        <f>IF(D1597 =E$2, RANK(B1597, B$1329:B$1425, 1), "")</f>
        <v/>
      </c>
      <c r="D1597" s="26">
        <f>COUNTIF('Grade 5 Girls'!G:G, 'Individual Points Summary'!A1597)</f>
        <v>1</v>
      </c>
    </row>
    <row r="1598" spans="1:4" ht="15" hidden="1" x14ac:dyDescent="0.25">
      <c r="A1598" s="66" t="s">
        <v>277</v>
      </c>
      <c r="B1598" s="16">
        <f>SUMIF('Grade 5 Girls'!G:G, 'Individual Points Summary'!A1598, 'Grade 5 Girls'!F:F)</f>
        <v>153</v>
      </c>
      <c r="C1598" s="26" t="str">
        <f>IF(D1598 =E$2, RANK(B1598, B$1329:B$1425, 1), "")</f>
        <v/>
      </c>
      <c r="D1598" s="26">
        <f>COUNTIF('Grade 5 Girls'!G:G, 'Individual Points Summary'!A1598)</f>
        <v>1</v>
      </c>
    </row>
    <row r="1599" spans="1:4" ht="15" hidden="1" x14ac:dyDescent="0.25">
      <c r="A1599" s="66" t="s">
        <v>4497</v>
      </c>
      <c r="B1599" s="16">
        <f>SUMIF('Grade 5 Girls'!G:G, 'Individual Points Summary'!A1599, 'Grade 5 Girls'!F:F)</f>
        <v>153</v>
      </c>
      <c r="C1599" s="26" t="str">
        <f>IF(D1599 =E$2, RANK(B1599, B$1329:B$1425, 1), "")</f>
        <v/>
      </c>
      <c r="D1599" s="26">
        <f>COUNTIF('Grade 5 Girls'!G:G, 'Individual Points Summary'!A1599)</f>
        <v>1</v>
      </c>
    </row>
    <row r="1600" spans="1:4" ht="15" hidden="1" x14ac:dyDescent="0.25">
      <c r="A1600" s="66" t="s">
        <v>4554</v>
      </c>
      <c r="B1600" s="16">
        <f>SUMIF('Grade 5 Girls'!G:G, 'Individual Points Summary'!A1600, 'Grade 5 Girls'!F:F)</f>
        <v>153</v>
      </c>
      <c r="C1600" s="26" t="str">
        <f>IF(D1600 =E$2, RANK(B1600, B$1329:B$1425, 1), "")</f>
        <v/>
      </c>
      <c r="D1600" s="26">
        <f>COUNTIF('Grade 5 Girls'!G:G, 'Individual Points Summary'!A1600)</f>
        <v>1</v>
      </c>
    </row>
    <row r="1601" spans="1:4" ht="15" hidden="1" x14ac:dyDescent="0.25">
      <c r="A1601" s="66" t="s">
        <v>4560</v>
      </c>
      <c r="B1601" s="16">
        <f>SUMIF('Grade 5 Girls'!G:G, 'Individual Points Summary'!A1601, 'Grade 5 Girls'!F:F)</f>
        <v>154</v>
      </c>
      <c r="C1601" s="26" t="str">
        <f>IF(D1601 =E$2, RANK(B1601, B$1329:B$1425, 1), "")</f>
        <v/>
      </c>
      <c r="D1601" s="26">
        <f>COUNTIF('Grade 5 Girls'!G:G, 'Individual Points Summary'!A1601)</f>
        <v>1</v>
      </c>
    </row>
    <row r="1602" spans="1:4" ht="15" hidden="1" x14ac:dyDescent="0.25">
      <c r="A1602" s="66" t="s">
        <v>1214</v>
      </c>
      <c r="B1602" s="16">
        <f>SUMIF('Grade 5 Girls'!G:G, 'Individual Points Summary'!A1602, 'Grade 5 Girls'!F:F)</f>
        <v>155</v>
      </c>
      <c r="C1602" s="26" t="str">
        <f>IF(D1602 =E$2, RANK(B1602, B$1329:B$1425, 1), "")</f>
        <v/>
      </c>
      <c r="D1602" s="26">
        <f>COUNTIF('Grade 5 Girls'!G:G, 'Individual Points Summary'!A1602)</f>
        <v>1</v>
      </c>
    </row>
    <row r="1603" spans="1:4" ht="15" hidden="1" x14ac:dyDescent="0.25">
      <c r="A1603" s="66" t="s">
        <v>413</v>
      </c>
      <c r="B1603" s="16">
        <f>SUMIF('Grade 5 Girls'!G:G, 'Individual Points Summary'!A1603, 'Grade 5 Girls'!F:F)</f>
        <v>155</v>
      </c>
      <c r="C1603" s="26" t="str">
        <f>IF(D1603 =E$2, RANK(B1603, B$1329:B$1425, 1), "")</f>
        <v/>
      </c>
      <c r="D1603" s="26">
        <f>COUNTIF('Grade 5 Girls'!G:G, 'Individual Points Summary'!A1603)</f>
        <v>1</v>
      </c>
    </row>
    <row r="1604" spans="1:4" ht="15" hidden="1" x14ac:dyDescent="0.25">
      <c r="A1604" s="66" t="s">
        <v>4505</v>
      </c>
      <c r="B1604" s="16">
        <f>SUMIF('Grade 5 Girls'!G:G, 'Individual Points Summary'!A1604, 'Grade 5 Girls'!F:F)</f>
        <v>159</v>
      </c>
      <c r="C1604" s="26" t="str">
        <f>IF(D1604 =E$2, RANK(B1604, B$1329:B$1425, 1), "")</f>
        <v/>
      </c>
      <c r="D1604" s="26">
        <f>COUNTIF('Grade 5 Girls'!G:G, 'Individual Points Summary'!A1604)</f>
        <v>1</v>
      </c>
    </row>
    <row r="1605" spans="1:4" ht="15" hidden="1" x14ac:dyDescent="0.25">
      <c r="A1605" s="66" t="s">
        <v>4556</v>
      </c>
      <c r="B1605" s="16">
        <f>SUMIF('Grade 5 Girls'!G:G, 'Individual Points Summary'!A1605, 'Grade 5 Girls'!F:F)</f>
        <v>161</v>
      </c>
      <c r="C1605" s="26" t="str">
        <f>IF(D1605 =E$2, RANK(B1605, B$1329:B$1425, 1), "")</f>
        <v/>
      </c>
      <c r="D1605" s="26">
        <f>COUNTIF('Grade 5 Girls'!G:G, 'Individual Points Summary'!A1605)</f>
        <v>1</v>
      </c>
    </row>
    <row r="1606" spans="1:4" ht="15" hidden="1" x14ac:dyDescent="0.25">
      <c r="A1606" s="66" t="s">
        <v>4484</v>
      </c>
      <c r="B1606" s="16">
        <f>SUMIF('Grade 5 Girls'!G:G, 'Individual Points Summary'!A1606, 'Grade 5 Girls'!F:F)</f>
        <v>164</v>
      </c>
      <c r="C1606" s="26" t="str">
        <f>IF(D1606 =E$2, RANK(B1606, B$1329:B$1425, 1), "")</f>
        <v/>
      </c>
      <c r="D1606" s="26">
        <f>COUNTIF('Grade 5 Girls'!G:G, 'Individual Points Summary'!A1606)</f>
        <v>1</v>
      </c>
    </row>
    <row r="1607" spans="1:4" ht="15" hidden="1" x14ac:dyDescent="0.25">
      <c r="A1607" s="66" t="s">
        <v>1360</v>
      </c>
      <c r="B1607" s="16">
        <f>SUMIF('Grade 5 Girls'!G:G, 'Individual Points Summary'!A1607, 'Grade 5 Girls'!F:F)</f>
        <v>165</v>
      </c>
      <c r="C1607" s="26" t="str">
        <f>IF(D1607 =E$2, RANK(B1607, B$1329:B$1425, 1), "")</f>
        <v/>
      </c>
      <c r="D1607" s="26">
        <f>COUNTIF('Grade 5 Girls'!G:G, 'Individual Points Summary'!A1607)</f>
        <v>1</v>
      </c>
    </row>
    <row r="1608" spans="1:4" ht="15" hidden="1" x14ac:dyDescent="0.25">
      <c r="A1608" s="66" t="s">
        <v>4450</v>
      </c>
      <c r="B1608" s="16">
        <f>SUMIF('Grade 5 Girls'!G:G, 'Individual Points Summary'!A1608, 'Grade 5 Girls'!F:F)</f>
        <v>166</v>
      </c>
      <c r="C1608" s="26" t="str">
        <f>IF(D1608 =E$2, RANK(B1608, B$1329:B$1425, 1), "")</f>
        <v/>
      </c>
      <c r="D1608" s="26">
        <f>COUNTIF('Grade 5 Girls'!G:G, 'Individual Points Summary'!A1608)</f>
        <v>1</v>
      </c>
    </row>
    <row r="1609" spans="1:4" ht="15" hidden="1" x14ac:dyDescent="0.25">
      <c r="A1609" s="66" t="s">
        <v>4506</v>
      </c>
      <c r="B1609" s="16">
        <f>SUMIF('Grade 5 Girls'!G:G, 'Individual Points Summary'!A1609, 'Grade 5 Girls'!F:F)</f>
        <v>166</v>
      </c>
      <c r="C1609" s="26" t="str">
        <f>IF(D1609 =E$2, RANK(B1609, B$1329:B$1425, 1), "")</f>
        <v/>
      </c>
      <c r="D1609" s="26">
        <f>COUNTIF('Grade 5 Girls'!G:G, 'Individual Points Summary'!A1609)</f>
        <v>1</v>
      </c>
    </row>
    <row r="1610" spans="1:4" ht="15" hidden="1" x14ac:dyDescent="0.25">
      <c r="A1610" s="66" t="s">
        <v>4449</v>
      </c>
      <c r="B1610" s="16">
        <f>SUMIF('Grade 5 Girls'!G:G, 'Individual Points Summary'!A1610, 'Grade 5 Girls'!F:F)</f>
        <v>167</v>
      </c>
      <c r="C1610" s="26" t="str">
        <f>IF(D1610 =E$2, RANK(B1610, B$1329:B$1425, 1), "")</f>
        <v/>
      </c>
      <c r="D1610" s="26">
        <f>COUNTIF('Grade 5 Girls'!G:G, 'Individual Points Summary'!A1610)</f>
        <v>1</v>
      </c>
    </row>
    <row r="1611" spans="1:4" ht="15" hidden="1" x14ac:dyDescent="0.25">
      <c r="A1611" s="66" t="s">
        <v>1265</v>
      </c>
      <c r="B1611" s="16">
        <f>SUMIF('Grade 5 Girls'!G:G, 'Individual Points Summary'!A1611, 'Grade 5 Girls'!F:F)</f>
        <v>168</v>
      </c>
      <c r="C1611" s="26" t="str">
        <f>IF(D1611 =E$2, RANK(B1611, B$1329:B$1425, 1), "")</f>
        <v/>
      </c>
      <c r="D1611" s="26">
        <f>COUNTIF('Grade 5 Girls'!G:G, 'Individual Points Summary'!A1611)</f>
        <v>1</v>
      </c>
    </row>
    <row r="1612" spans="1:4" ht="15" hidden="1" x14ac:dyDescent="0.25">
      <c r="A1612" s="66" t="s">
        <v>4579</v>
      </c>
      <c r="B1612" s="16">
        <f>SUMIF('Grade 5 Girls'!G:G, 'Individual Points Summary'!A1612, 'Grade 5 Girls'!F:F)</f>
        <v>169</v>
      </c>
      <c r="C1612" s="26" t="str">
        <f>IF(D1612 =E$2, RANK(B1612, B$1329:B$1425, 1), "")</f>
        <v/>
      </c>
      <c r="D1612" s="26">
        <f>COUNTIF('Grade 5 Girls'!G:G, 'Individual Points Summary'!A1612)</f>
        <v>1</v>
      </c>
    </row>
    <row r="1613" spans="1:4" ht="15" hidden="1" x14ac:dyDescent="0.25">
      <c r="A1613" s="66" t="s">
        <v>4415</v>
      </c>
      <c r="B1613" s="16">
        <f>SUMIF('Grade 5 Girls'!G:G, 'Individual Points Summary'!A1613, 'Grade 5 Girls'!F:F)</f>
        <v>171</v>
      </c>
      <c r="C1613" s="26" t="str">
        <f>IF(D1613 =E$2, RANK(B1613, B$1329:B$1425, 1), "")</f>
        <v/>
      </c>
      <c r="D1613" s="26">
        <f>COUNTIF('Grade 5 Girls'!G:G, 'Individual Points Summary'!A1613)</f>
        <v>1</v>
      </c>
    </row>
    <row r="1614" spans="1:4" ht="15" hidden="1" x14ac:dyDescent="0.25">
      <c r="A1614" s="66" t="s">
        <v>4462</v>
      </c>
      <c r="B1614" s="16">
        <f>SUMIF('Grade 5 Girls'!G:G, 'Individual Points Summary'!A1614, 'Grade 5 Girls'!F:F)</f>
        <v>175</v>
      </c>
      <c r="C1614" s="26" t="str">
        <f>IF(D1614 =E$2, RANK(B1614, B$1329:B$1425, 1), "")</f>
        <v/>
      </c>
      <c r="D1614" s="26">
        <f>COUNTIF('Grade 5 Girls'!G:G, 'Individual Points Summary'!A1614)</f>
        <v>1</v>
      </c>
    </row>
    <row r="1615" spans="1:4" ht="15" hidden="1" x14ac:dyDescent="0.25">
      <c r="A1615" s="66" t="s">
        <v>4482</v>
      </c>
      <c r="B1615" s="16">
        <f>SUMIF('Grade 5 Girls'!G:G, 'Individual Points Summary'!A1615, 'Grade 5 Girls'!F:F)</f>
        <v>175</v>
      </c>
      <c r="C1615" s="26" t="str">
        <f>IF(D1615 =E$2, RANK(B1615, B$1329:B$1425, 1), "")</f>
        <v/>
      </c>
      <c r="D1615" s="26">
        <f>COUNTIF('Grade 5 Girls'!G:G, 'Individual Points Summary'!A1615)</f>
        <v>1</v>
      </c>
    </row>
    <row r="1616" spans="1:4" ht="15" hidden="1" x14ac:dyDescent="0.25">
      <c r="A1616" s="66" t="s">
        <v>4498</v>
      </c>
      <c r="B1616" s="16">
        <f>SUMIF('Grade 5 Girls'!G:G, 'Individual Points Summary'!A1616, 'Grade 5 Girls'!F:F)</f>
        <v>175</v>
      </c>
      <c r="C1616" s="26" t="str">
        <f>IF(D1616 =E$2, RANK(B1616, B$1329:B$1425, 1), "")</f>
        <v/>
      </c>
      <c r="D1616" s="26">
        <f>COUNTIF('Grade 5 Girls'!G:G, 'Individual Points Summary'!A1616)</f>
        <v>1</v>
      </c>
    </row>
    <row r="1617" spans="1:4" ht="15" hidden="1" x14ac:dyDescent="0.25">
      <c r="A1617" s="66" t="s">
        <v>4610</v>
      </c>
      <c r="B1617" s="16">
        <f>SUMIF('Grade 5 Girls'!G:G, 'Individual Points Summary'!A1617, 'Grade 5 Girls'!F:F)</f>
        <v>176</v>
      </c>
      <c r="C1617" s="26" t="str">
        <f>IF(D1617 =E$2, RANK(B1617, B$1329:B$1425, 1), "")</f>
        <v/>
      </c>
      <c r="D1617" s="26">
        <f>COUNTIF('Grade 5 Girls'!G:G, 'Individual Points Summary'!A1617)</f>
        <v>1</v>
      </c>
    </row>
    <row r="1618" spans="1:4" ht="15" hidden="1" x14ac:dyDescent="0.25">
      <c r="A1618" s="66" t="s">
        <v>4457</v>
      </c>
      <c r="B1618" s="16">
        <f>SUMIF('Grade 5 Girls'!G:G, 'Individual Points Summary'!A1618, 'Grade 5 Girls'!F:F)</f>
        <v>177</v>
      </c>
      <c r="C1618" s="26" t="str">
        <f>IF(D1618 =E$2, RANK(B1618, B$1329:B$1425, 1), "")</f>
        <v/>
      </c>
      <c r="D1618" s="26">
        <f>COUNTIF('Grade 5 Girls'!G:G, 'Individual Points Summary'!A1618)</f>
        <v>1</v>
      </c>
    </row>
    <row r="1619" spans="1:4" ht="15" hidden="1" x14ac:dyDescent="0.25">
      <c r="A1619" s="66" t="s">
        <v>4502</v>
      </c>
      <c r="B1619" s="16">
        <f>SUMIF('Grade 5 Girls'!G:G, 'Individual Points Summary'!A1619, 'Grade 5 Girls'!F:F)</f>
        <v>177</v>
      </c>
      <c r="C1619" s="26" t="str">
        <f>IF(D1619 =E$2, RANK(B1619, B$1329:B$1425, 1), "")</f>
        <v/>
      </c>
      <c r="D1619" s="26">
        <f>COUNTIF('Grade 5 Girls'!G:G, 'Individual Points Summary'!A1619)</f>
        <v>1</v>
      </c>
    </row>
    <row r="1620" spans="1:4" ht="15" hidden="1" x14ac:dyDescent="0.25">
      <c r="A1620" s="66" t="s">
        <v>4499</v>
      </c>
      <c r="B1620" s="16">
        <f>SUMIF('Grade 5 Girls'!G:G, 'Individual Points Summary'!A1620, 'Grade 5 Girls'!F:F)</f>
        <v>178</v>
      </c>
      <c r="C1620" s="26" t="str">
        <f>IF(D1620 =E$2, RANK(B1620, B$1329:B$1425, 1), "")</f>
        <v/>
      </c>
      <c r="D1620" s="26">
        <f>COUNTIF('Grade 5 Girls'!G:G, 'Individual Points Summary'!A1620)</f>
        <v>1</v>
      </c>
    </row>
    <row r="1621" spans="1:4" ht="15" hidden="1" x14ac:dyDescent="0.25">
      <c r="A1621" s="66" t="s">
        <v>4545</v>
      </c>
      <c r="B1621" s="16">
        <f>SUMIF('Grade 5 Girls'!G:G, 'Individual Points Summary'!A1621, 'Grade 5 Girls'!F:F)</f>
        <v>179</v>
      </c>
      <c r="C1621" s="26" t="str">
        <f>IF(D1621 =E$2, RANK(B1621, B$1329:B$1425, 1), "")</f>
        <v/>
      </c>
      <c r="D1621" s="26">
        <f>COUNTIF('Grade 5 Girls'!G:G, 'Individual Points Summary'!A1621)</f>
        <v>1</v>
      </c>
    </row>
    <row r="1622" spans="1:4" ht="15" hidden="1" x14ac:dyDescent="0.25">
      <c r="A1622" s="66" t="s">
        <v>1295</v>
      </c>
      <c r="B1622" s="16">
        <f>SUMIF('Grade 5 Girls'!G:G, 'Individual Points Summary'!A1622, 'Grade 5 Girls'!F:F)</f>
        <v>180</v>
      </c>
      <c r="C1622" s="26" t="str">
        <f>IF(D1622 =E$2, RANK(B1622, B$1329:B$1425, 1), "")</f>
        <v/>
      </c>
      <c r="D1622" s="26">
        <f>COUNTIF('Grade 5 Girls'!G:G, 'Individual Points Summary'!A1622)</f>
        <v>1</v>
      </c>
    </row>
    <row r="1623" spans="1:4" ht="15" hidden="1" x14ac:dyDescent="0.25">
      <c r="A1623" s="66" t="s">
        <v>4566</v>
      </c>
      <c r="B1623" s="16">
        <f>SUMIF('Grade 5 Girls'!G:G, 'Individual Points Summary'!A1623, 'Grade 5 Girls'!F:F)</f>
        <v>182</v>
      </c>
      <c r="C1623" s="26" t="str">
        <f>IF(D1623 =E$2, RANK(B1623, B$1329:B$1425, 1), "")</f>
        <v/>
      </c>
      <c r="D1623" s="26">
        <f>COUNTIF('Grade 5 Girls'!G:G, 'Individual Points Summary'!A1623)</f>
        <v>1</v>
      </c>
    </row>
    <row r="1624" spans="1:4" ht="15" hidden="1" x14ac:dyDescent="0.25">
      <c r="A1624" s="66" t="s">
        <v>4537</v>
      </c>
      <c r="B1624" s="16">
        <f>SUMIF('Grade 5 Girls'!G:G, 'Individual Points Summary'!A1624, 'Grade 5 Girls'!F:F)</f>
        <v>183</v>
      </c>
      <c r="C1624" s="26" t="str">
        <f>IF(D1624 =E$2, RANK(B1624, B$1329:B$1425, 1), "")</f>
        <v/>
      </c>
      <c r="D1624" s="26">
        <f>COUNTIF('Grade 5 Girls'!G:G, 'Individual Points Summary'!A1624)</f>
        <v>1</v>
      </c>
    </row>
    <row r="1625" spans="1:4" ht="15" hidden="1" x14ac:dyDescent="0.25">
      <c r="A1625" s="66" t="s">
        <v>4603</v>
      </c>
      <c r="B1625" s="16">
        <f>SUMIF('Grade 5 Girls'!G:G, 'Individual Points Summary'!A1625, 'Grade 5 Girls'!F:F)</f>
        <v>183</v>
      </c>
      <c r="C1625" s="26" t="str">
        <f>IF(D1625 =E$2, RANK(B1625, B$1329:B$1425, 1), "")</f>
        <v/>
      </c>
      <c r="D1625" s="26">
        <f>COUNTIF('Grade 5 Girls'!G:G, 'Individual Points Summary'!A1625)</f>
        <v>1</v>
      </c>
    </row>
    <row r="1626" spans="1:4" ht="15" hidden="1" x14ac:dyDescent="0.25">
      <c r="A1626" s="66" t="s">
        <v>4526</v>
      </c>
      <c r="B1626" s="16">
        <f>SUMIF('Grade 5 Girls'!G:G, 'Individual Points Summary'!A1626, 'Grade 5 Girls'!F:F)</f>
        <v>184</v>
      </c>
      <c r="C1626" s="26" t="str">
        <f>IF(D1626 =E$2, RANK(B1626, B$1329:B$1425, 1), "")</f>
        <v/>
      </c>
      <c r="D1626" s="26">
        <f>COUNTIF('Grade 5 Girls'!G:G, 'Individual Points Summary'!A1626)</f>
        <v>1</v>
      </c>
    </row>
    <row r="1627" spans="1:4" ht="15" hidden="1" x14ac:dyDescent="0.25">
      <c r="A1627" s="66" t="s">
        <v>4581</v>
      </c>
      <c r="B1627" s="16">
        <f>SUMIF('Grade 5 Girls'!G:G, 'Individual Points Summary'!A1627, 'Grade 5 Girls'!F:F)</f>
        <v>184</v>
      </c>
      <c r="C1627" s="26" t="str">
        <f>IF(D1627 =E$2, RANK(B1627, B$1329:B$1425, 1), "")</f>
        <v/>
      </c>
      <c r="D1627" s="26">
        <f>COUNTIF('Grade 5 Girls'!G:G, 'Individual Points Summary'!A1627)</f>
        <v>1</v>
      </c>
    </row>
    <row r="1628" spans="1:4" ht="15" hidden="1" x14ac:dyDescent="0.25">
      <c r="A1628" s="66" t="s">
        <v>4548</v>
      </c>
      <c r="B1628" s="16">
        <f>SUMIF('Grade 5 Girls'!G:G, 'Individual Points Summary'!A1628, 'Grade 5 Girls'!F:F)</f>
        <v>185</v>
      </c>
      <c r="C1628" s="26" t="str">
        <f>IF(D1628 =E$2, RANK(B1628, B$1329:B$1425, 1), "")</f>
        <v/>
      </c>
      <c r="D1628" s="26">
        <f>COUNTIF('Grade 5 Girls'!G:G, 'Individual Points Summary'!A1628)</f>
        <v>1</v>
      </c>
    </row>
    <row r="1629" spans="1:4" ht="15" hidden="1" x14ac:dyDescent="0.25">
      <c r="A1629" s="66" t="s">
        <v>1260</v>
      </c>
      <c r="B1629" s="16">
        <f>SUMIF('Grade 5 Girls'!G:G, 'Individual Points Summary'!A1629, 'Grade 5 Girls'!F:F)</f>
        <v>186</v>
      </c>
      <c r="C1629" s="26" t="str">
        <f>IF(D1629 =E$2, RANK(B1629, B$1329:B$1425, 1), "")</f>
        <v/>
      </c>
      <c r="D1629" s="26">
        <f>COUNTIF('Grade 5 Girls'!G:G, 'Individual Points Summary'!A1629)</f>
        <v>1</v>
      </c>
    </row>
    <row r="1630" spans="1:4" ht="15" hidden="1" x14ac:dyDescent="0.25">
      <c r="A1630" s="66" t="s">
        <v>1287</v>
      </c>
      <c r="B1630" s="16">
        <f>SUMIF('Grade 5 Girls'!G:G, 'Individual Points Summary'!A1630, 'Grade 5 Girls'!F:F)</f>
        <v>186</v>
      </c>
      <c r="C1630" s="26" t="str">
        <f>IF(D1630 =E$2, RANK(B1630, B$1329:B$1425, 1), "")</f>
        <v/>
      </c>
      <c r="D1630" s="26">
        <f>COUNTIF('Grade 5 Girls'!G:G, 'Individual Points Summary'!A1630)</f>
        <v>1</v>
      </c>
    </row>
    <row r="1631" spans="1:4" ht="15" hidden="1" x14ac:dyDescent="0.25">
      <c r="A1631" s="66" t="s">
        <v>1273</v>
      </c>
      <c r="B1631" s="16">
        <f>SUMIF('Grade 5 Girls'!G:G, 'Individual Points Summary'!A1631, 'Grade 5 Girls'!F:F)</f>
        <v>187</v>
      </c>
      <c r="C1631" s="26" t="str">
        <f>IF(D1631 =E$2, RANK(B1631, B$1329:B$1425, 1), "")</f>
        <v/>
      </c>
      <c r="D1631" s="26">
        <f>COUNTIF('Grade 5 Girls'!G:G, 'Individual Points Summary'!A1631)</f>
        <v>1</v>
      </c>
    </row>
    <row r="1632" spans="1:4" ht="15" hidden="1" x14ac:dyDescent="0.25">
      <c r="A1632" s="66" t="s">
        <v>4507</v>
      </c>
      <c r="B1632" s="16">
        <f>SUMIF('Grade 5 Girls'!G:G, 'Individual Points Summary'!A1632, 'Grade 5 Girls'!F:F)</f>
        <v>188</v>
      </c>
      <c r="C1632" s="26" t="str">
        <f>IF(D1632 =E$2, RANK(B1632, B$1329:B$1425, 1), "")</f>
        <v/>
      </c>
      <c r="D1632" s="26">
        <f>COUNTIF('Grade 5 Girls'!G:G, 'Individual Points Summary'!A1632)</f>
        <v>1</v>
      </c>
    </row>
    <row r="1633" spans="1:4" ht="15" hidden="1" x14ac:dyDescent="0.25">
      <c r="A1633" s="66" t="s">
        <v>4578</v>
      </c>
      <c r="B1633" s="16">
        <f>SUMIF('Grade 5 Girls'!G:G, 'Individual Points Summary'!A1633, 'Grade 5 Girls'!F:F)</f>
        <v>188</v>
      </c>
      <c r="C1633" s="26" t="str">
        <f t="shared" ref="C1633:C1668" si="19">IF(D1633 =E$2, RANK(B1633, B$1329:B$1425, 1), "")</f>
        <v/>
      </c>
      <c r="D1633" s="26">
        <f>COUNTIF('Grade 5 Girls'!G:G, 'Individual Points Summary'!A1633)</f>
        <v>1</v>
      </c>
    </row>
    <row r="1634" spans="1:4" ht="15" hidden="1" x14ac:dyDescent="0.25">
      <c r="A1634" s="66" t="s">
        <v>1229</v>
      </c>
      <c r="B1634" s="16">
        <f>SUMIF('Grade 5 Girls'!G:G, 'Individual Points Summary'!A1634, 'Grade 5 Girls'!F:F)</f>
        <v>189</v>
      </c>
      <c r="C1634" s="26" t="str">
        <f t="shared" si="19"/>
        <v/>
      </c>
      <c r="D1634" s="26">
        <f>COUNTIF('Grade 5 Girls'!G:G, 'Individual Points Summary'!A1634)</f>
        <v>1</v>
      </c>
    </row>
    <row r="1635" spans="1:4" ht="15" hidden="1" x14ac:dyDescent="0.25">
      <c r="A1635" s="66" t="s">
        <v>4538</v>
      </c>
      <c r="B1635" s="16">
        <f>SUMIF('Grade 5 Girls'!G:G, 'Individual Points Summary'!A1635, 'Grade 5 Girls'!F:F)</f>
        <v>190</v>
      </c>
      <c r="C1635" s="26" t="str">
        <f t="shared" si="19"/>
        <v/>
      </c>
      <c r="D1635" s="26">
        <f>COUNTIF('Grade 5 Girls'!G:G, 'Individual Points Summary'!A1635)</f>
        <v>1</v>
      </c>
    </row>
    <row r="1636" spans="1:4" ht="15" hidden="1" x14ac:dyDescent="0.25">
      <c r="A1636" s="66" t="s">
        <v>1291</v>
      </c>
      <c r="B1636" s="16">
        <f>SUMIF('Grade 5 Girls'!G:G, 'Individual Points Summary'!A1636, 'Grade 5 Girls'!F:F)</f>
        <v>190</v>
      </c>
      <c r="C1636" s="26" t="str">
        <f t="shared" si="19"/>
        <v/>
      </c>
      <c r="D1636" s="26">
        <f>COUNTIF('Grade 5 Girls'!G:G, 'Individual Points Summary'!A1636)</f>
        <v>1</v>
      </c>
    </row>
    <row r="1637" spans="1:4" ht="15" hidden="1" x14ac:dyDescent="0.25">
      <c r="A1637" s="66" t="s">
        <v>4563</v>
      </c>
      <c r="B1637" s="16">
        <f>SUMIF('Grade 5 Girls'!G:G, 'Individual Points Summary'!A1637, 'Grade 5 Girls'!F:F)</f>
        <v>191</v>
      </c>
      <c r="C1637" s="26" t="str">
        <f t="shared" si="19"/>
        <v/>
      </c>
      <c r="D1637" s="26">
        <f>COUNTIF('Grade 5 Girls'!G:G, 'Individual Points Summary'!A1637)</f>
        <v>1</v>
      </c>
    </row>
    <row r="1638" spans="1:4" ht="15" hidden="1" x14ac:dyDescent="0.25">
      <c r="A1638" s="66" t="s">
        <v>4602</v>
      </c>
      <c r="B1638" s="16">
        <f>SUMIF('Grade 5 Girls'!G:G, 'Individual Points Summary'!A1638, 'Grade 5 Girls'!F:F)</f>
        <v>191</v>
      </c>
      <c r="C1638" s="26" t="str">
        <f t="shared" si="19"/>
        <v/>
      </c>
      <c r="D1638" s="26">
        <f>COUNTIF('Grade 5 Girls'!G:G, 'Individual Points Summary'!A1638)</f>
        <v>1</v>
      </c>
    </row>
    <row r="1639" spans="1:4" ht="15" hidden="1" x14ac:dyDescent="0.25">
      <c r="A1639" s="66" t="s">
        <v>4527</v>
      </c>
      <c r="B1639" s="16">
        <f>SUMIF('Grade 5 Girls'!G:G, 'Individual Points Summary'!A1639, 'Grade 5 Girls'!F:F)</f>
        <v>193</v>
      </c>
      <c r="C1639" s="26" t="str">
        <f t="shared" si="19"/>
        <v/>
      </c>
      <c r="D1639" s="26">
        <f>COUNTIF('Grade 5 Girls'!G:G, 'Individual Points Summary'!A1639)</f>
        <v>1</v>
      </c>
    </row>
    <row r="1640" spans="1:4" ht="15" hidden="1" x14ac:dyDescent="0.25">
      <c r="A1640" s="66" t="s">
        <v>4423</v>
      </c>
      <c r="B1640" s="16">
        <f>SUMIF('Grade 5 Girls'!G:G, 'Individual Points Summary'!A1640, 'Grade 5 Girls'!F:F)</f>
        <v>198</v>
      </c>
      <c r="C1640" s="26" t="str">
        <f t="shared" si="19"/>
        <v/>
      </c>
      <c r="D1640" s="26">
        <f>COUNTIF('Grade 5 Girls'!G:G, 'Individual Points Summary'!A1640)</f>
        <v>1</v>
      </c>
    </row>
    <row r="1641" spans="1:4" ht="15" hidden="1" x14ac:dyDescent="0.25">
      <c r="A1641" s="66" t="s">
        <v>4463</v>
      </c>
      <c r="B1641" s="16">
        <f>SUMIF('Grade 5 Girls'!G:G, 'Individual Points Summary'!A1641, 'Grade 5 Girls'!F:F)</f>
        <v>198</v>
      </c>
      <c r="C1641" s="26" t="str">
        <f t="shared" si="19"/>
        <v/>
      </c>
      <c r="D1641" s="26">
        <f>COUNTIF('Grade 5 Girls'!G:G, 'Individual Points Summary'!A1641)</f>
        <v>1</v>
      </c>
    </row>
    <row r="1642" spans="1:4" ht="15" hidden="1" x14ac:dyDescent="0.25">
      <c r="A1642" s="66" t="s">
        <v>4443</v>
      </c>
      <c r="B1642" s="16">
        <f>SUMIF('Grade 5 Girls'!G:G, 'Individual Points Summary'!A1642, 'Grade 5 Girls'!F:F)</f>
        <v>199</v>
      </c>
      <c r="C1642" s="26" t="str">
        <f t="shared" si="19"/>
        <v/>
      </c>
      <c r="D1642" s="26">
        <f>COUNTIF('Grade 5 Girls'!G:G, 'Individual Points Summary'!A1642)</f>
        <v>1</v>
      </c>
    </row>
    <row r="1643" spans="1:4" ht="15" hidden="1" x14ac:dyDescent="0.25">
      <c r="A1643" s="66" t="s">
        <v>4454</v>
      </c>
      <c r="B1643" s="16">
        <f>SUMIF('Grade 5 Girls'!G:G, 'Individual Points Summary'!A1643, 'Grade 5 Girls'!F:F)</f>
        <v>199</v>
      </c>
      <c r="C1643" s="26" t="str">
        <f t="shared" si="19"/>
        <v/>
      </c>
      <c r="D1643" s="26">
        <f>COUNTIF('Grade 5 Girls'!G:G, 'Individual Points Summary'!A1643)</f>
        <v>1</v>
      </c>
    </row>
    <row r="1644" spans="1:4" ht="15" hidden="1" x14ac:dyDescent="0.25">
      <c r="A1644" s="66" t="s">
        <v>1285</v>
      </c>
      <c r="B1644" s="16">
        <f>SUMIF('Grade 5 Girls'!G:G, 'Individual Points Summary'!A1644, 'Grade 5 Girls'!F:F)</f>
        <v>201</v>
      </c>
      <c r="C1644" s="26" t="str">
        <f t="shared" si="19"/>
        <v/>
      </c>
      <c r="D1644" s="26">
        <f>COUNTIF('Grade 5 Girls'!G:G, 'Individual Points Summary'!A1644)</f>
        <v>1</v>
      </c>
    </row>
    <row r="1645" spans="1:4" ht="15" hidden="1" x14ac:dyDescent="0.25">
      <c r="A1645" s="66" t="s">
        <v>4612</v>
      </c>
      <c r="B1645" s="16">
        <f>SUMIF('Grade 5 Girls'!G:G, 'Individual Points Summary'!A1645, 'Grade 5 Girls'!F:F)</f>
        <v>201</v>
      </c>
      <c r="C1645" s="26" t="str">
        <f t="shared" si="19"/>
        <v/>
      </c>
      <c r="D1645" s="26">
        <f>COUNTIF('Grade 5 Girls'!G:G, 'Individual Points Summary'!A1645)</f>
        <v>1</v>
      </c>
    </row>
    <row r="1646" spans="1:4" ht="15" hidden="1" x14ac:dyDescent="0.25">
      <c r="A1646" s="66" t="s">
        <v>1217</v>
      </c>
      <c r="B1646" s="16">
        <f>SUMIF('Grade 5 Girls'!G:G, 'Individual Points Summary'!A1646, 'Grade 5 Girls'!F:F)</f>
        <v>202</v>
      </c>
      <c r="C1646" s="26" t="str">
        <f t="shared" si="19"/>
        <v/>
      </c>
      <c r="D1646" s="26">
        <f>COUNTIF('Grade 5 Girls'!G:G, 'Individual Points Summary'!A1646)</f>
        <v>1</v>
      </c>
    </row>
    <row r="1647" spans="1:4" ht="15" hidden="1" x14ac:dyDescent="0.25">
      <c r="A1647" s="66" t="s">
        <v>4481</v>
      </c>
      <c r="B1647" s="16">
        <f>SUMIF('Grade 5 Girls'!G:G, 'Individual Points Summary'!A1647, 'Grade 5 Girls'!F:F)</f>
        <v>202</v>
      </c>
      <c r="C1647" s="26" t="str">
        <f t="shared" si="19"/>
        <v/>
      </c>
      <c r="D1647" s="26">
        <f>COUNTIF('Grade 5 Girls'!G:G, 'Individual Points Summary'!A1647)</f>
        <v>1</v>
      </c>
    </row>
    <row r="1648" spans="1:4" ht="15" hidden="1" x14ac:dyDescent="0.25">
      <c r="A1648" s="66" t="s">
        <v>1216</v>
      </c>
      <c r="B1648" s="16">
        <f>SUMIF('Grade 5 Girls'!G:G, 'Individual Points Summary'!A1648, 'Grade 5 Girls'!F:F)</f>
        <v>203</v>
      </c>
      <c r="C1648" s="26" t="str">
        <f t="shared" si="19"/>
        <v/>
      </c>
      <c r="D1648" s="26">
        <f>COUNTIF('Grade 5 Girls'!G:G, 'Individual Points Summary'!A1648)</f>
        <v>1</v>
      </c>
    </row>
    <row r="1649" spans="1:4" ht="15" hidden="1" x14ac:dyDescent="0.25">
      <c r="A1649" s="66" t="s">
        <v>4433</v>
      </c>
      <c r="B1649" s="16">
        <f>SUMIF('Grade 5 Girls'!G:G, 'Individual Points Summary'!A1649, 'Grade 5 Girls'!F:F)</f>
        <v>203</v>
      </c>
      <c r="C1649" s="26" t="str">
        <f t="shared" si="19"/>
        <v/>
      </c>
      <c r="D1649" s="26">
        <f>COUNTIF('Grade 5 Girls'!G:G, 'Individual Points Summary'!A1649)</f>
        <v>1</v>
      </c>
    </row>
    <row r="1650" spans="1:4" ht="15" hidden="1" x14ac:dyDescent="0.25">
      <c r="A1650" s="66" t="s">
        <v>4525</v>
      </c>
      <c r="B1650" s="16">
        <f>SUMIF('Grade 5 Girls'!G:G, 'Individual Points Summary'!A1650, 'Grade 5 Girls'!F:F)</f>
        <v>205</v>
      </c>
      <c r="C1650" s="26" t="str">
        <f t="shared" si="19"/>
        <v/>
      </c>
      <c r="D1650" s="26">
        <f>COUNTIF('Grade 5 Girls'!G:G, 'Individual Points Summary'!A1650)</f>
        <v>1</v>
      </c>
    </row>
    <row r="1651" spans="1:4" ht="15" hidden="1" x14ac:dyDescent="0.25">
      <c r="A1651" s="66" t="s">
        <v>1296</v>
      </c>
      <c r="B1651" s="16">
        <f>SUMIF('Grade 5 Girls'!G:G, 'Individual Points Summary'!A1651, 'Grade 5 Girls'!F:F)</f>
        <v>207</v>
      </c>
      <c r="C1651" s="26" t="str">
        <f t="shared" si="19"/>
        <v/>
      </c>
      <c r="D1651" s="26">
        <f>COUNTIF('Grade 5 Girls'!G:G, 'Individual Points Summary'!A1651)</f>
        <v>1</v>
      </c>
    </row>
    <row r="1652" spans="1:4" ht="15" hidden="1" x14ac:dyDescent="0.25">
      <c r="A1652" s="66" t="s">
        <v>1263</v>
      </c>
      <c r="B1652" s="16">
        <f>SUMIF('Grade 5 Girls'!G:G, 'Individual Points Summary'!A1652, 'Grade 5 Girls'!F:F)</f>
        <v>209</v>
      </c>
      <c r="C1652" s="26" t="str">
        <f t="shared" si="19"/>
        <v/>
      </c>
      <c r="D1652" s="26">
        <f>COUNTIF('Grade 5 Girls'!G:G, 'Individual Points Summary'!A1652)</f>
        <v>1</v>
      </c>
    </row>
    <row r="1653" spans="1:4" ht="15" hidden="1" x14ac:dyDescent="0.25">
      <c r="A1653" s="66" t="s">
        <v>1279</v>
      </c>
      <c r="B1653" s="16">
        <f>SUMIF('Grade 5 Girls'!G:G, 'Individual Points Summary'!A1653, 'Grade 5 Girls'!F:F)</f>
        <v>209</v>
      </c>
      <c r="C1653" s="26" t="str">
        <f t="shared" si="19"/>
        <v/>
      </c>
      <c r="D1653" s="26">
        <f>COUNTIF('Grade 5 Girls'!G:G, 'Individual Points Summary'!A1653)</f>
        <v>1</v>
      </c>
    </row>
    <row r="1654" spans="1:4" ht="15" hidden="1" x14ac:dyDescent="0.25">
      <c r="A1654" s="66" t="s">
        <v>4426</v>
      </c>
      <c r="B1654" s="16">
        <f>SUMIF('Grade 5 Girls'!G:G, 'Individual Points Summary'!A1654, 'Grade 5 Girls'!F:F)</f>
        <v>211</v>
      </c>
      <c r="C1654" s="26" t="str">
        <f t="shared" si="19"/>
        <v/>
      </c>
      <c r="D1654" s="26">
        <f>COUNTIF('Grade 5 Girls'!G:G, 'Individual Points Summary'!A1654)</f>
        <v>1</v>
      </c>
    </row>
    <row r="1655" spans="1:4" ht="15" hidden="1" x14ac:dyDescent="0.25">
      <c r="A1655" s="66" t="s">
        <v>4465</v>
      </c>
      <c r="B1655" s="16">
        <f>SUMIF('Grade 5 Girls'!G:G, 'Individual Points Summary'!A1655, 'Grade 5 Girls'!F:F)</f>
        <v>217</v>
      </c>
      <c r="C1655" s="26" t="str">
        <f t="shared" si="19"/>
        <v/>
      </c>
      <c r="D1655" s="26">
        <f>COUNTIF('Grade 5 Girls'!G:G, 'Individual Points Summary'!A1655)</f>
        <v>1</v>
      </c>
    </row>
    <row r="1656" spans="1:4" ht="15" hidden="1" x14ac:dyDescent="0.25">
      <c r="A1656" s="66" t="s">
        <v>4472</v>
      </c>
      <c r="B1656" s="16">
        <f>SUMIF('Grade 5 Girls'!G:G, 'Individual Points Summary'!A1656, 'Grade 5 Girls'!F:F)</f>
        <v>217</v>
      </c>
      <c r="C1656" s="26" t="str">
        <f t="shared" si="19"/>
        <v/>
      </c>
      <c r="D1656" s="26">
        <f>COUNTIF('Grade 5 Girls'!G:G, 'Individual Points Summary'!A1656)</f>
        <v>1</v>
      </c>
    </row>
    <row r="1657" spans="1:4" ht="15" hidden="1" x14ac:dyDescent="0.25">
      <c r="A1657" s="66" t="s">
        <v>4491</v>
      </c>
      <c r="B1657" s="16">
        <f>SUMIF('Grade 5 Girls'!G:G, 'Individual Points Summary'!A1657, 'Grade 5 Girls'!F:F)</f>
        <v>218</v>
      </c>
      <c r="C1657" s="26" t="str">
        <f t="shared" si="19"/>
        <v/>
      </c>
      <c r="D1657" s="26">
        <f>COUNTIF('Grade 5 Girls'!G:G, 'Individual Points Summary'!A1657)</f>
        <v>1</v>
      </c>
    </row>
    <row r="1658" spans="1:4" ht="15" hidden="1" x14ac:dyDescent="0.25">
      <c r="A1658" s="66" t="s">
        <v>4575</v>
      </c>
      <c r="B1658" s="16">
        <f>SUMIF('Grade 5 Girls'!G:G, 'Individual Points Summary'!A1658, 'Grade 5 Girls'!F:F)</f>
        <v>218</v>
      </c>
      <c r="C1658" s="26" t="str">
        <f t="shared" si="19"/>
        <v/>
      </c>
      <c r="D1658" s="26">
        <f>COUNTIF('Grade 5 Girls'!G:G, 'Individual Points Summary'!A1658)</f>
        <v>1</v>
      </c>
    </row>
    <row r="1659" spans="1:4" ht="15" hidden="1" x14ac:dyDescent="0.25">
      <c r="A1659" s="66" t="s">
        <v>1256</v>
      </c>
      <c r="B1659" s="16">
        <f>SUMIF('Grade 5 Girls'!G:G, 'Individual Points Summary'!A1659, 'Grade 5 Girls'!F:F)</f>
        <v>224</v>
      </c>
      <c r="C1659" s="26" t="str">
        <f t="shared" si="19"/>
        <v/>
      </c>
      <c r="D1659" s="26">
        <f>COUNTIF('Grade 5 Girls'!G:G, 'Individual Points Summary'!A1659)</f>
        <v>1</v>
      </c>
    </row>
    <row r="1660" spans="1:4" ht="15" hidden="1" x14ac:dyDescent="0.25">
      <c r="A1660" s="66" t="s">
        <v>1237</v>
      </c>
      <c r="B1660" s="16">
        <f>SUMIF('Grade 5 Girls'!G:G, 'Individual Points Summary'!A1660, 'Grade 5 Girls'!F:F)</f>
        <v>225</v>
      </c>
      <c r="C1660" s="26" t="str">
        <f t="shared" si="19"/>
        <v/>
      </c>
      <c r="D1660" s="26">
        <f>COUNTIF('Grade 5 Girls'!G:G, 'Individual Points Summary'!A1660)</f>
        <v>1</v>
      </c>
    </row>
    <row r="1661" spans="1:4" ht="15" hidden="1" x14ac:dyDescent="0.25">
      <c r="A1661" s="66" t="s">
        <v>4487</v>
      </c>
      <c r="B1661" s="16">
        <f>SUMIF('Grade 5 Girls'!G:G, 'Individual Points Summary'!A1661, 'Grade 5 Girls'!F:F)</f>
        <v>230</v>
      </c>
      <c r="C1661" s="26" t="str">
        <f t="shared" si="19"/>
        <v/>
      </c>
      <c r="D1661" s="26">
        <f>COUNTIF('Grade 5 Girls'!G:G, 'Individual Points Summary'!A1661)</f>
        <v>1</v>
      </c>
    </row>
    <row r="1662" spans="1:4" ht="15" hidden="1" x14ac:dyDescent="0.25">
      <c r="A1662" s="66" t="s">
        <v>1261</v>
      </c>
      <c r="B1662" s="16">
        <f>SUMIF('Grade 5 Girls'!G:G, 'Individual Points Summary'!A1662, 'Grade 5 Girls'!F:F)</f>
        <v>233</v>
      </c>
      <c r="C1662" s="26" t="str">
        <f t="shared" si="19"/>
        <v/>
      </c>
      <c r="D1662" s="26">
        <f>COUNTIF('Grade 5 Girls'!G:G, 'Individual Points Summary'!A1662)</f>
        <v>1</v>
      </c>
    </row>
    <row r="1663" spans="1:4" ht="15" hidden="1" x14ac:dyDescent="0.25">
      <c r="A1663" s="66" t="s">
        <v>4420</v>
      </c>
      <c r="B1663" s="16">
        <f>SUMIF('Grade 5 Girls'!G:G, 'Individual Points Summary'!A1663, 'Grade 5 Girls'!F:F)</f>
        <v>234</v>
      </c>
      <c r="C1663" s="26" t="str">
        <f t="shared" si="19"/>
        <v/>
      </c>
      <c r="D1663" s="26">
        <f>COUNTIF('Grade 5 Girls'!G:G, 'Individual Points Summary'!A1663)</f>
        <v>1</v>
      </c>
    </row>
    <row r="1664" spans="1:4" ht="15" hidden="1" x14ac:dyDescent="0.25">
      <c r="A1664" s="66" t="s">
        <v>4424</v>
      </c>
      <c r="B1664" s="16">
        <f>SUMIF('Grade 5 Girls'!G:G, 'Individual Points Summary'!A1664, 'Grade 5 Girls'!F:F)</f>
        <v>234</v>
      </c>
      <c r="C1664" s="26" t="str">
        <f t="shared" si="19"/>
        <v/>
      </c>
      <c r="D1664" s="26">
        <f>COUNTIF('Grade 5 Girls'!G:G, 'Individual Points Summary'!A1664)</f>
        <v>1</v>
      </c>
    </row>
    <row r="1665" spans="1:4" ht="15" hidden="1" x14ac:dyDescent="0.25">
      <c r="A1665" s="66" t="s">
        <v>4555</v>
      </c>
      <c r="B1665" s="16">
        <f>SUMIF('Grade 5 Girls'!G:G, 'Individual Points Summary'!A1665, 'Grade 5 Girls'!F:F)</f>
        <v>237</v>
      </c>
      <c r="C1665" s="26" t="str">
        <f t="shared" si="19"/>
        <v/>
      </c>
      <c r="D1665" s="26">
        <f>COUNTIF('Grade 5 Girls'!G:G, 'Individual Points Summary'!A1665)</f>
        <v>1</v>
      </c>
    </row>
    <row r="1666" spans="1:4" ht="15" hidden="1" x14ac:dyDescent="0.25">
      <c r="A1666" s="66" t="s">
        <v>4586</v>
      </c>
      <c r="B1666" s="16">
        <f>SUMIF('Grade 5 Girls'!G:G, 'Individual Points Summary'!A1666, 'Grade 5 Girls'!F:F)</f>
        <v>237</v>
      </c>
      <c r="C1666" s="26" t="str">
        <f t="shared" si="19"/>
        <v/>
      </c>
      <c r="D1666" s="26">
        <f>COUNTIF('Grade 5 Girls'!G:G, 'Individual Points Summary'!A1666)</f>
        <v>1</v>
      </c>
    </row>
    <row r="1667" spans="1:4" ht="15" hidden="1" x14ac:dyDescent="0.25">
      <c r="A1667" s="66" t="s">
        <v>4599</v>
      </c>
      <c r="B1667" s="16">
        <f>SUMIF('Grade 5 Girls'!G:G, 'Individual Points Summary'!A1667, 'Grade 5 Girls'!F:F)</f>
        <v>241</v>
      </c>
      <c r="C1667" s="26" t="str">
        <f t="shared" si="19"/>
        <v/>
      </c>
      <c r="D1667" s="26">
        <f>COUNTIF('Grade 5 Girls'!G:G, 'Individual Points Summary'!A1667)</f>
        <v>1</v>
      </c>
    </row>
    <row r="1668" spans="1:4" ht="15" hidden="1" x14ac:dyDescent="0.25">
      <c r="A1668" s="66" t="s">
        <v>4611</v>
      </c>
      <c r="B1668" s="16">
        <f>SUMIF('Grade 5 Girls'!G:G, 'Individual Points Summary'!A1668, 'Grade 5 Girls'!F:F)</f>
        <v>242</v>
      </c>
      <c r="C1668" s="26" t="str">
        <f t="shared" si="19"/>
        <v/>
      </c>
      <c r="D1668" s="26">
        <f>COUNTIF('Grade 5 Girls'!G:G, 'Individual Points Summary'!A1668)</f>
        <v>1</v>
      </c>
    </row>
    <row r="1669" spans="1:4" x14ac:dyDescent="0.2">
      <c r="A1669" s="23" t="s">
        <v>17</v>
      </c>
    </row>
    <row r="1672" spans="1:4" ht="18" x14ac:dyDescent="0.25">
      <c r="A1672" s="8" t="s">
        <v>19</v>
      </c>
    </row>
    <row r="1673" spans="1:4" ht="15" x14ac:dyDescent="0.25">
      <c r="A1673" s="67" t="s">
        <v>1335</v>
      </c>
      <c r="B1673" s="16">
        <f>SUMIF('Grade 5 Boys'!G:G, 'Individual Points Summary'!A1673, 'Grade 5 Boys'!F:F)</f>
        <v>3</v>
      </c>
      <c r="C1673" s="26">
        <f t="shared" ref="C1673:C1736" si="20">IF(D1673 =E$2, RANK(B1673, B$1673:B$1791, 1), "")</f>
        <v>1</v>
      </c>
      <c r="D1673" s="26">
        <f>COUNTIF('Grade 5 Boys'!G:G, 'Individual Points Summary'!A1673)</f>
        <v>3</v>
      </c>
    </row>
    <row r="1674" spans="1:4" ht="15" x14ac:dyDescent="0.25">
      <c r="A1674" s="67" t="s">
        <v>325</v>
      </c>
      <c r="B1674" s="16">
        <f>SUMIF('Grade 5 Boys'!G:G, 'Individual Points Summary'!A1674, 'Grade 5 Boys'!F:F)</f>
        <v>7</v>
      </c>
      <c r="C1674" s="26">
        <f t="shared" si="20"/>
        <v>2</v>
      </c>
      <c r="D1674" s="26">
        <f>COUNTIF('Grade 5 Boys'!G:G, 'Individual Points Summary'!A1674)</f>
        <v>3</v>
      </c>
    </row>
    <row r="1675" spans="1:4" ht="15" x14ac:dyDescent="0.25">
      <c r="A1675" s="67" t="s">
        <v>322</v>
      </c>
      <c r="B1675" s="16">
        <f>SUMIF('Grade 5 Boys'!G:G, 'Individual Points Summary'!A1675, 'Grade 5 Boys'!F:F)</f>
        <v>12</v>
      </c>
      <c r="C1675" s="26">
        <f t="shared" si="20"/>
        <v>3</v>
      </c>
      <c r="D1675" s="26">
        <f>COUNTIF('Grade 5 Boys'!G:G, 'Individual Points Summary'!A1675)</f>
        <v>3</v>
      </c>
    </row>
    <row r="1676" spans="1:4" ht="15" x14ac:dyDescent="0.25">
      <c r="A1676" s="67" t="s">
        <v>331</v>
      </c>
      <c r="B1676" s="16">
        <f>SUMIF('Grade 5 Boys'!G:G, 'Individual Points Summary'!A1676, 'Grade 5 Boys'!F:F)</f>
        <v>18</v>
      </c>
      <c r="C1676" s="26">
        <f t="shared" si="20"/>
        <v>4</v>
      </c>
      <c r="D1676" s="26">
        <f>COUNTIF('Grade 5 Boys'!G:G, 'Individual Points Summary'!A1676)</f>
        <v>3</v>
      </c>
    </row>
    <row r="1677" spans="1:4" ht="15" x14ac:dyDescent="0.25">
      <c r="A1677" s="67" t="s">
        <v>4714</v>
      </c>
      <c r="B1677" s="16">
        <f>SUMIF('Grade 5 Boys'!G:G, 'Individual Points Summary'!A1677, 'Grade 5 Boys'!F:F)</f>
        <v>21</v>
      </c>
      <c r="C1677" s="26">
        <f t="shared" si="20"/>
        <v>5</v>
      </c>
      <c r="D1677" s="26">
        <f>COUNTIF('Grade 5 Boys'!G:G, 'Individual Points Summary'!A1677)</f>
        <v>3</v>
      </c>
    </row>
    <row r="1678" spans="1:4" ht="15" x14ac:dyDescent="0.25">
      <c r="A1678" s="67" t="s">
        <v>1394</v>
      </c>
      <c r="B1678" s="16">
        <f>SUMIF('Grade 5 Boys'!G:G, 'Individual Points Summary'!A1678, 'Grade 5 Boys'!F:F)</f>
        <v>22</v>
      </c>
      <c r="C1678" s="26">
        <f t="shared" si="20"/>
        <v>6</v>
      </c>
      <c r="D1678" s="26">
        <f>COUNTIF('Grade 5 Boys'!G:G, 'Individual Points Summary'!A1678)</f>
        <v>3</v>
      </c>
    </row>
    <row r="1679" spans="1:4" ht="15" x14ac:dyDescent="0.25">
      <c r="A1679" s="67" t="s">
        <v>4642</v>
      </c>
      <c r="B1679" s="16">
        <f>SUMIF('Grade 5 Boys'!G:G, 'Individual Points Summary'!A1679, 'Grade 5 Boys'!F:F)</f>
        <v>32</v>
      </c>
      <c r="C1679" s="26">
        <f t="shared" si="20"/>
        <v>7</v>
      </c>
      <c r="D1679" s="26">
        <f>COUNTIF('Grade 5 Boys'!G:G, 'Individual Points Summary'!A1679)</f>
        <v>3</v>
      </c>
    </row>
    <row r="1680" spans="1:4" ht="15" x14ac:dyDescent="0.25">
      <c r="A1680" s="67" t="s">
        <v>4766</v>
      </c>
      <c r="B1680" s="16">
        <f>SUMIF('Grade 5 Boys'!G:G, 'Individual Points Summary'!A1680, 'Grade 5 Boys'!F:F)</f>
        <v>32</v>
      </c>
      <c r="C1680" s="26">
        <f t="shared" si="20"/>
        <v>7</v>
      </c>
      <c r="D1680" s="26">
        <f>COUNTIF('Grade 5 Boys'!G:G, 'Individual Points Summary'!A1680)</f>
        <v>3</v>
      </c>
    </row>
    <row r="1681" spans="1:4" ht="15" x14ac:dyDescent="0.25">
      <c r="A1681" s="67" t="s">
        <v>1348</v>
      </c>
      <c r="B1681" s="16">
        <f>SUMIF('Grade 5 Boys'!G:G, 'Individual Points Summary'!A1681, 'Grade 5 Boys'!F:F)</f>
        <v>40</v>
      </c>
      <c r="C1681" s="26">
        <f t="shared" si="20"/>
        <v>9</v>
      </c>
      <c r="D1681" s="26">
        <f>COUNTIF('Grade 5 Boys'!G:G, 'Individual Points Summary'!A1681)</f>
        <v>3</v>
      </c>
    </row>
    <row r="1682" spans="1:4" ht="15" x14ac:dyDescent="0.25">
      <c r="A1682" s="67" t="s">
        <v>4703</v>
      </c>
      <c r="B1682" s="16">
        <f>SUMIF('Grade 5 Boys'!G:G, 'Individual Points Summary'!A1682, 'Grade 5 Boys'!F:F)</f>
        <v>43</v>
      </c>
      <c r="C1682" s="26">
        <f t="shared" si="20"/>
        <v>10</v>
      </c>
      <c r="D1682" s="26">
        <f>COUNTIF('Grade 5 Boys'!G:G, 'Individual Points Summary'!A1682)</f>
        <v>3</v>
      </c>
    </row>
    <row r="1683" spans="1:4" ht="15" hidden="1" x14ac:dyDescent="0.25">
      <c r="A1683" s="67" t="s">
        <v>1316</v>
      </c>
      <c r="B1683" s="16">
        <f>SUMIF('Grade 5 Boys'!G:G, 'Individual Points Summary'!A1683, 'Grade 5 Boys'!F:F)</f>
        <v>45</v>
      </c>
      <c r="C1683" s="26">
        <f t="shared" si="20"/>
        <v>11</v>
      </c>
      <c r="D1683" s="26">
        <f>COUNTIF('Grade 5 Boys'!G:G, 'Individual Points Summary'!A1683)</f>
        <v>3</v>
      </c>
    </row>
    <row r="1684" spans="1:4" ht="15" hidden="1" x14ac:dyDescent="0.25">
      <c r="A1684" s="67" t="s">
        <v>352</v>
      </c>
      <c r="B1684" s="16">
        <f>SUMIF('Grade 5 Boys'!G:G, 'Individual Points Summary'!A1684, 'Grade 5 Boys'!F:F)</f>
        <v>45</v>
      </c>
      <c r="C1684" s="26">
        <f t="shared" si="20"/>
        <v>11</v>
      </c>
      <c r="D1684" s="26">
        <f>COUNTIF('Grade 5 Boys'!G:G, 'Individual Points Summary'!A1684)</f>
        <v>3</v>
      </c>
    </row>
    <row r="1685" spans="1:4" ht="15" hidden="1" x14ac:dyDescent="0.25">
      <c r="A1685" s="67" t="s">
        <v>349</v>
      </c>
      <c r="B1685" s="16">
        <f>SUMIF('Grade 5 Boys'!G:G, 'Individual Points Summary'!A1685, 'Grade 5 Boys'!F:F)</f>
        <v>61</v>
      </c>
      <c r="C1685" s="26">
        <f t="shared" si="20"/>
        <v>13</v>
      </c>
      <c r="D1685" s="26">
        <f>COUNTIF('Grade 5 Boys'!G:G, 'Individual Points Summary'!A1685)</f>
        <v>3</v>
      </c>
    </row>
    <row r="1686" spans="1:4" ht="15" hidden="1" x14ac:dyDescent="0.25">
      <c r="A1686" s="67" t="s">
        <v>1414</v>
      </c>
      <c r="B1686" s="16">
        <f>SUMIF('Grade 5 Boys'!G:G, 'Individual Points Summary'!A1686, 'Grade 5 Boys'!F:F)</f>
        <v>62</v>
      </c>
      <c r="C1686" s="26">
        <f t="shared" si="20"/>
        <v>14</v>
      </c>
      <c r="D1686" s="26">
        <f>COUNTIF('Grade 5 Boys'!G:G, 'Individual Points Summary'!A1686)</f>
        <v>3</v>
      </c>
    </row>
    <row r="1687" spans="1:4" ht="15" hidden="1" x14ac:dyDescent="0.25">
      <c r="A1687" s="67" t="s">
        <v>327</v>
      </c>
      <c r="B1687" s="16">
        <f>SUMIF('Grade 5 Boys'!G:G, 'Individual Points Summary'!A1687, 'Grade 5 Boys'!F:F)</f>
        <v>75</v>
      </c>
      <c r="C1687" s="26">
        <f t="shared" si="20"/>
        <v>15</v>
      </c>
      <c r="D1687" s="26">
        <f>COUNTIF('Grade 5 Boys'!G:G, 'Individual Points Summary'!A1687)</f>
        <v>3</v>
      </c>
    </row>
    <row r="1688" spans="1:4" ht="15" hidden="1" x14ac:dyDescent="0.25">
      <c r="A1688" s="67" t="s">
        <v>4735</v>
      </c>
      <c r="B1688" s="16">
        <f>SUMIF('Grade 5 Boys'!G:G, 'Individual Points Summary'!A1688, 'Grade 5 Boys'!F:F)</f>
        <v>77</v>
      </c>
      <c r="C1688" s="26">
        <f t="shared" si="20"/>
        <v>16</v>
      </c>
      <c r="D1688" s="26">
        <f>COUNTIF('Grade 5 Boys'!G:G, 'Individual Points Summary'!A1688)</f>
        <v>3</v>
      </c>
    </row>
    <row r="1689" spans="1:4" ht="15" hidden="1" x14ac:dyDescent="0.25">
      <c r="A1689" s="67" t="s">
        <v>320</v>
      </c>
      <c r="B1689" s="16">
        <f>SUMIF('Grade 5 Boys'!G:G, 'Individual Points Summary'!A1689, 'Grade 5 Boys'!F:F)</f>
        <v>79</v>
      </c>
      <c r="C1689" s="26">
        <f t="shared" si="20"/>
        <v>17</v>
      </c>
      <c r="D1689" s="26">
        <f>COUNTIF('Grade 5 Boys'!G:G, 'Individual Points Summary'!A1689)</f>
        <v>3</v>
      </c>
    </row>
    <row r="1690" spans="1:4" ht="15" hidden="1" x14ac:dyDescent="0.25">
      <c r="A1690" s="67" t="s">
        <v>1336</v>
      </c>
      <c r="B1690" s="16">
        <f>SUMIF('Grade 5 Boys'!G:G, 'Individual Points Summary'!A1690, 'Grade 5 Boys'!F:F)</f>
        <v>80</v>
      </c>
      <c r="C1690" s="26">
        <f t="shared" si="20"/>
        <v>18</v>
      </c>
      <c r="D1690" s="26">
        <f>COUNTIF('Grade 5 Boys'!G:G, 'Individual Points Summary'!A1690)</f>
        <v>3</v>
      </c>
    </row>
    <row r="1691" spans="1:4" ht="15" hidden="1" x14ac:dyDescent="0.25">
      <c r="A1691" s="67" t="s">
        <v>1338</v>
      </c>
      <c r="B1691" s="16">
        <f>SUMIF('Grade 5 Boys'!G:G, 'Individual Points Summary'!A1691, 'Grade 5 Boys'!F:F)</f>
        <v>85</v>
      </c>
      <c r="C1691" s="26">
        <f t="shared" si="20"/>
        <v>19</v>
      </c>
      <c r="D1691" s="26">
        <f>COUNTIF('Grade 5 Boys'!G:G, 'Individual Points Summary'!A1691)</f>
        <v>3</v>
      </c>
    </row>
    <row r="1692" spans="1:4" ht="15" hidden="1" x14ac:dyDescent="0.25">
      <c r="A1692" s="67" t="s">
        <v>1416</v>
      </c>
      <c r="B1692" s="16">
        <f>SUMIF('Grade 5 Boys'!G:G, 'Individual Points Summary'!A1692, 'Grade 5 Boys'!F:F)</f>
        <v>87</v>
      </c>
      <c r="C1692" s="26">
        <f t="shared" si="20"/>
        <v>20</v>
      </c>
      <c r="D1692" s="26">
        <f>COUNTIF('Grade 5 Boys'!G:G, 'Individual Points Summary'!A1692)</f>
        <v>3</v>
      </c>
    </row>
    <row r="1693" spans="1:4" ht="15" hidden="1" x14ac:dyDescent="0.25">
      <c r="A1693" s="67" t="s">
        <v>4624</v>
      </c>
      <c r="B1693" s="16">
        <f>SUMIF('Grade 5 Boys'!G:G, 'Individual Points Summary'!A1693, 'Grade 5 Boys'!F:F)</f>
        <v>93</v>
      </c>
      <c r="C1693" s="26">
        <f t="shared" si="20"/>
        <v>21</v>
      </c>
      <c r="D1693" s="26">
        <f>COUNTIF('Grade 5 Boys'!G:G, 'Individual Points Summary'!A1693)</f>
        <v>3</v>
      </c>
    </row>
    <row r="1694" spans="1:4" ht="15" hidden="1" x14ac:dyDescent="0.25">
      <c r="A1694" s="67" t="s">
        <v>1356</v>
      </c>
      <c r="B1694" s="16">
        <f>SUMIF('Grade 5 Boys'!G:G, 'Individual Points Summary'!A1694, 'Grade 5 Boys'!F:F)</f>
        <v>94</v>
      </c>
      <c r="C1694" s="26">
        <f t="shared" si="20"/>
        <v>22</v>
      </c>
      <c r="D1694" s="26">
        <f>COUNTIF('Grade 5 Boys'!G:G, 'Individual Points Summary'!A1694)</f>
        <v>3</v>
      </c>
    </row>
    <row r="1695" spans="1:4" ht="15" hidden="1" x14ac:dyDescent="0.25">
      <c r="A1695" s="67" t="s">
        <v>1324</v>
      </c>
      <c r="B1695" s="16">
        <f>SUMIF('Grade 5 Boys'!G:G, 'Individual Points Summary'!A1695, 'Grade 5 Boys'!F:F)</f>
        <v>101</v>
      </c>
      <c r="C1695" s="26">
        <f t="shared" si="20"/>
        <v>23</v>
      </c>
      <c r="D1695" s="26">
        <f>COUNTIF('Grade 5 Boys'!G:G, 'Individual Points Summary'!A1695)</f>
        <v>3</v>
      </c>
    </row>
    <row r="1696" spans="1:4" ht="15" hidden="1" x14ac:dyDescent="0.25">
      <c r="A1696" s="67" t="s">
        <v>1340</v>
      </c>
      <c r="B1696" s="16">
        <f>SUMIF('Grade 5 Boys'!G:G, 'Individual Points Summary'!A1696, 'Grade 5 Boys'!F:F)</f>
        <v>115</v>
      </c>
      <c r="C1696" s="26">
        <f t="shared" si="20"/>
        <v>24</v>
      </c>
      <c r="D1696" s="26">
        <f>COUNTIF('Grade 5 Boys'!G:G, 'Individual Points Summary'!A1696)</f>
        <v>3</v>
      </c>
    </row>
    <row r="1697" spans="1:4" ht="15" hidden="1" x14ac:dyDescent="0.25">
      <c r="A1697" s="67" t="s">
        <v>1370</v>
      </c>
      <c r="B1697" s="16">
        <f>SUMIF('Grade 5 Boys'!G:G, 'Individual Points Summary'!A1697, 'Grade 5 Boys'!F:F)</f>
        <v>115</v>
      </c>
      <c r="C1697" s="26">
        <f t="shared" si="20"/>
        <v>24</v>
      </c>
      <c r="D1697" s="26">
        <f>COUNTIF('Grade 5 Boys'!G:G, 'Individual Points Summary'!A1697)</f>
        <v>3</v>
      </c>
    </row>
    <row r="1698" spans="1:4" ht="15" hidden="1" x14ac:dyDescent="0.25">
      <c r="A1698" s="67" t="s">
        <v>347</v>
      </c>
      <c r="B1698" s="16">
        <f>SUMIF('Grade 5 Boys'!G:G, 'Individual Points Summary'!A1698, 'Grade 5 Boys'!F:F)</f>
        <v>116</v>
      </c>
      <c r="C1698" s="26">
        <f t="shared" si="20"/>
        <v>26</v>
      </c>
      <c r="D1698" s="26">
        <f>COUNTIF('Grade 5 Boys'!G:G, 'Individual Points Summary'!A1698)</f>
        <v>3</v>
      </c>
    </row>
    <row r="1699" spans="1:4" ht="15" hidden="1" x14ac:dyDescent="0.25">
      <c r="A1699" s="67" t="s">
        <v>4709</v>
      </c>
      <c r="B1699" s="16">
        <f>SUMIF('Grade 5 Boys'!G:G, 'Individual Points Summary'!A1699, 'Grade 5 Boys'!F:F)</f>
        <v>118</v>
      </c>
      <c r="C1699" s="26">
        <f t="shared" si="20"/>
        <v>27</v>
      </c>
      <c r="D1699" s="26">
        <f>COUNTIF('Grade 5 Boys'!G:G, 'Individual Points Summary'!A1699)</f>
        <v>3</v>
      </c>
    </row>
    <row r="1700" spans="1:4" ht="15" hidden="1" x14ac:dyDescent="0.25">
      <c r="A1700" s="67" t="s">
        <v>1391</v>
      </c>
      <c r="B1700" s="16">
        <f>SUMIF('Grade 5 Boys'!G:G, 'Individual Points Summary'!A1700, 'Grade 5 Boys'!F:F)</f>
        <v>119</v>
      </c>
      <c r="C1700" s="26">
        <f t="shared" si="20"/>
        <v>28</v>
      </c>
      <c r="D1700" s="26">
        <f>COUNTIF('Grade 5 Boys'!G:G, 'Individual Points Summary'!A1700)</f>
        <v>3</v>
      </c>
    </row>
    <row r="1701" spans="1:4" ht="15" hidden="1" x14ac:dyDescent="0.25">
      <c r="A1701" s="67" t="s">
        <v>339</v>
      </c>
      <c r="B1701" s="16">
        <f>SUMIF('Grade 5 Boys'!G:G, 'Individual Points Summary'!A1701, 'Grade 5 Boys'!F:F)</f>
        <v>121</v>
      </c>
      <c r="C1701" s="26">
        <f t="shared" si="20"/>
        <v>29</v>
      </c>
      <c r="D1701" s="26">
        <f>COUNTIF('Grade 5 Boys'!G:G, 'Individual Points Summary'!A1701)</f>
        <v>3</v>
      </c>
    </row>
    <row r="1702" spans="1:4" ht="15" hidden="1" x14ac:dyDescent="0.25">
      <c r="A1702" s="67" t="s">
        <v>337</v>
      </c>
      <c r="B1702" s="16">
        <f>SUMIF('Grade 5 Boys'!G:G, 'Individual Points Summary'!A1702, 'Grade 5 Boys'!F:F)</f>
        <v>124</v>
      </c>
      <c r="C1702" s="26">
        <f t="shared" si="20"/>
        <v>30</v>
      </c>
      <c r="D1702" s="26">
        <f>COUNTIF('Grade 5 Boys'!G:G, 'Individual Points Summary'!A1702)</f>
        <v>3</v>
      </c>
    </row>
    <row r="1703" spans="1:4" ht="15" hidden="1" x14ac:dyDescent="0.25">
      <c r="A1703" s="67" t="s">
        <v>1404</v>
      </c>
      <c r="B1703" s="16">
        <f>SUMIF('Grade 5 Boys'!G:G, 'Individual Points Summary'!A1703, 'Grade 5 Boys'!F:F)</f>
        <v>129</v>
      </c>
      <c r="C1703" s="26">
        <f t="shared" si="20"/>
        <v>31</v>
      </c>
      <c r="D1703" s="26">
        <f>COUNTIF('Grade 5 Boys'!G:G, 'Individual Points Summary'!A1703)</f>
        <v>3</v>
      </c>
    </row>
    <row r="1704" spans="1:4" ht="15" hidden="1" x14ac:dyDescent="0.25">
      <c r="A1704" s="67" t="s">
        <v>1322</v>
      </c>
      <c r="B1704" s="16">
        <f>SUMIF('Grade 5 Boys'!G:G, 'Individual Points Summary'!A1704, 'Grade 5 Boys'!F:F)</f>
        <v>141</v>
      </c>
      <c r="C1704" s="26">
        <f t="shared" si="20"/>
        <v>32</v>
      </c>
      <c r="D1704" s="26">
        <f>COUNTIF('Grade 5 Boys'!G:G, 'Individual Points Summary'!A1704)</f>
        <v>3</v>
      </c>
    </row>
    <row r="1705" spans="1:4" ht="15" hidden="1" x14ac:dyDescent="0.25">
      <c r="A1705" s="67" t="s">
        <v>336</v>
      </c>
      <c r="B1705" s="16">
        <f>SUMIF('Grade 5 Boys'!G:G, 'Individual Points Summary'!A1705, 'Grade 5 Boys'!F:F)</f>
        <v>142</v>
      </c>
      <c r="C1705" s="26">
        <f t="shared" si="20"/>
        <v>33</v>
      </c>
      <c r="D1705" s="26">
        <f>COUNTIF('Grade 5 Boys'!G:G, 'Individual Points Summary'!A1705)</f>
        <v>3</v>
      </c>
    </row>
    <row r="1706" spans="1:4" ht="15" hidden="1" x14ac:dyDescent="0.25">
      <c r="A1706" s="67" t="s">
        <v>4666</v>
      </c>
      <c r="B1706" s="16">
        <f>SUMIF('Grade 5 Boys'!G:G, 'Individual Points Summary'!A1706, 'Grade 5 Boys'!F:F)</f>
        <v>146</v>
      </c>
      <c r="C1706" s="26">
        <f t="shared" si="20"/>
        <v>34</v>
      </c>
      <c r="D1706" s="26">
        <f>COUNTIF('Grade 5 Boys'!G:G, 'Individual Points Summary'!A1706)</f>
        <v>3</v>
      </c>
    </row>
    <row r="1707" spans="1:4" ht="15" hidden="1" x14ac:dyDescent="0.25">
      <c r="A1707" s="67" t="s">
        <v>1342</v>
      </c>
      <c r="B1707" s="16">
        <f>SUMIF('Grade 5 Boys'!G:G, 'Individual Points Summary'!A1707, 'Grade 5 Boys'!F:F)</f>
        <v>149</v>
      </c>
      <c r="C1707" s="26">
        <f t="shared" si="20"/>
        <v>35</v>
      </c>
      <c r="D1707" s="26">
        <f>COUNTIF('Grade 5 Boys'!G:G, 'Individual Points Summary'!A1707)</f>
        <v>3</v>
      </c>
    </row>
    <row r="1708" spans="1:4" ht="15" hidden="1" x14ac:dyDescent="0.25">
      <c r="A1708" s="67" t="s">
        <v>4654</v>
      </c>
      <c r="B1708" s="16">
        <f>SUMIF('Grade 5 Boys'!G:G, 'Individual Points Summary'!A1708, 'Grade 5 Boys'!F:F)</f>
        <v>151</v>
      </c>
      <c r="C1708" s="26">
        <f t="shared" si="20"/>
        <v>36</v>
      </c>
      <c r="D1708" s="26">
        <f>COUNTIF('Grade 5 Boys'!G:G, 'Individual Points Summary'!A1708)</f>
        <v>3</v>
      </c>
    </row>
    <row r="1709" spans="1:4" ht="15" hidden="1" x14ac:dyDescent="0.25">
      <c r="A1709" s="67" t="s">
        <v>1379</v>
      </c>
      <c r="B1709" s="16">
        <f>SUMIF('Grade 5 Boys'!G:G, 'Individual Points Summary'!A1709, 'Grade 5 Boys'!F:F)</f>
        <v>159</v>
      </c>
      <c r="C1709" s="26">
        <f t="shared" si="20"/>
        <v>37</v>
      </c>
      <c r="D1709" s="26">
        <f>COUNTIF('Grade 5 Boys'!G:G, 'Individual Points Summary'!A1709)</f>
        <v>3</v>
      </c>
    </row>
    <row r="1710" spans="1:4" ht="15" hidden="1" x14ac:dyDescent="0.25">
      <c r="A1710" s="67" t="s">
        <v>315</v>
      </c>
      <c r="B1710" s="16">
        <f>SUMIF('Grade 5 Boys'!G:G, 'Individual Points Summary'!A1710, 'Grade 5 Boys'!F:F)</f>
        <v>160</v>
      </c>
      <c r="C1710" s="26">
        <f t="shared" si="20"/>
        <v>38</v>
      </c>
      <c r="D1710" s="26">
        <f>COUNTIF('Grade 5 Boys'!G:G, 'Individual Points Summary'!A1710)</f>
        <v>3</v>
      </c>
    </row>
    <row r="1711" spans="1:4" ht="15" hidden="1" x14ac:dyDescent="0.25">
      <c r="A1711" s="67" t="s">
        <v>1365</v>
      </c>
      <c r="B1711" s="16">
        <f>SUMIF('Grade 5 Boys'!G:G, 'Individual Points Summary'!A1711, 'Grade 5 Boys'!F:F)</f>
        <v>163</v>
      </c>
      <c r="C1711" s="26">
        <f t="shared" si="20"/>
        <v>39</v>
      </c>
      <c r="D1711" s="26">
        <f>COUNTIF('Grade 5 Boys'!G:G, 'Individual Points Summary'!A1711)</f>
        <v>3</v>
      </c>
    </row>
    <row r="1712" spans="1:4" ht="15" hidden="1" x14ac:dyDescent="0.25">
      <c r="A1712" s="67" t="s">
        <v>4632</v>
      </c>
      <c r="B1712" s="16">
        <f>SUMIF('Grade 5 Boys'!G:G, 'Individual Points Summary'!A1712, 'Grade 5 Boys'!F:F)</f>
        <v>168</v>
      </c>
      <c r="C1712" s="26">
        <f t="shared" si="20"/>
        <v>40</v>
      </c>
      <c r="D1712" s="26">
        <f>COUNTIF('Grade 5 Boys'!G:G, 'Individual Points Summary'!A1712)</f>
        <v>3</v>
      </c>
    </row>
    <row r="1713" spans="1:4" ht="15" hidden="1" x14ac:dyDescent="0.25">
      <c r="A1713" s="67" t="s">
        <v>1409</v>
      </c>
      <c r="B1713" s="16">
        <f>SUMIF('Grade 5 Boys'!G:G, 'Individual Points Summary'!A1713, 'Grade 5 Boys'!F:F)</f>
        <v>171</v>
      </c>
      <c r="C1713" s="26">
        <f t="shared" si="20"/>
        <v>41</v>
      </c>
      <c r="D1713" s="26">
        <f>COUNTIF('Grade 5 Boys'!G:G, 'Individual Points Summary'!A1713)</f>
        <v>3</v>
      </c>
    </row>
    <row r="1714" spans="1:4" ht="15" hidden="1" x14ac:dyDescent="0.25">
      <c r="A1714" s="67" t="s">
        <v>346</v>
      </c>
      <c r="B1714" s="16">
        <f>SUMIF('Grade 5 Boys'!G:G, 'Individual Points Summary'!A1714, 'Grade 5 Boys'!F:F)</f>
        <v>173</v>
      </c>
      <c r="C1714" s="26">
        <f t="shared" si="20"/>
        <v>42</v>
      </c>
      <c r="D1714" s="26">
        <f>COUNTIF('Grade 5 Boys'!G:G, 'Individual Points Summary'!A1714)</f>
        <v>3</v>
      </c>
    </row>
    <row r="1715" spans="1:4" ht="15" hidden="1" x14ac:dyDescent="0.25">
      <c r="A1715" s="67" t="s">
        <v>1327</v>
      </c>
      <c r="B1715" s="16">
        <f>SUMIF('Grade 5 Boys'!G:G, 'Individual Points Summary'!A1715, 'Grade 5 Boys'!F:F)</f>
        <v>177</v>
      </c>
      <c r="C1715" s="26">
        <f t="shared" si="20"/>
        <v>43</v>
      </c>
      <c r="D1715" s="26">
        <f>COUNTIF('Grade 5 Boys'!G:G, 'Individual Points Summary'!A1715)</f>
        <v>3</v>
      </c>
    </row>
    <row r="1716" spans="1:4" ht="15" hidden="1" x14ac:dyDescent="0.25">
      <c r="A1716" s="67" t="s">
        <v>1390</v>
      </c>
      <c r="B1716" s="16">
        <f>SUMIF('Grade 5 Boys'!G:G, 'Individual Points Summary'!A1716, 'Grade 5 Boys'!F:F)</f>
        <v>180</v>
      </c>
      <c r="C1716" s="26">
        <f t="shared" si="20"/>
        <v>44</v>
      </c>
      <c r="D1716" s="26">
        <f>COUNTIF('Grade 5 Boys'!G:G, 'Individual Points Summary'!A1716)</f>
        <v>3</v>
      </c>
    </row>
    <row r="1717" spans="1:4" ht="15" hidden="1" x14ac:dyDescent="0.25">
      <c r="A1717" s="67" t="s">
        <v>345</v>
      </c>
      <c r="B1717" s="16">
        <f>SUMIF('Grade 5 Boys'!G:G, 'Individual Points Summary'!A1717, 'Grade 5 Boys'!F:F)</f>
        <v>185</v>
      </c>
      <c r="C1717" s="26">
        <f t="shared" si="20"/>
        <v>45</v>
      </c>
      <c r="D1717" s="26">
        <f>COUNTIF('Grade 5 Boys'!G:G, 'Individual Points Summary'!A1717)</f>
        <v>3</v>
      </c>
    </row>
    <row r="1718" spans="1:4" ht="15" hidden="1" x14ac:dyDescent="0.25">
      <c r="A1718" s="67" t="s">
        <v>351</v>
      </c>
      <c r="B1718" s="16">
        <f>SUMIF('Grade 5 Boys'!G:G, 'Individual Points Summary'!A1718, 'Grade 5 Boys'!F:F)</f>
        <v>207</v>
      </c>
      <c r="C1718" s="26">
        <f t="shared" si="20"/>
        <v>46</v>
      </c>
      <c r="D1718" s="26">
        <f>COUNTIF('Grade 5 Boys'!G:G, 'Individual Points Summary'!A1718)</f>
        <v>3</v>
      </c>
    </row>
    <row r="1719" spans="1:4" ht="15" hidden="1" x14ac:dyDescent="0.25">
      <c r="A1719" s="67" t="s">
        <v>1406</v>
      </c>
      <c r="B1719" s="16">
        <f>SUMIF('Grade 5 Boys'!G:G, 'Individual Points Summary'!A1719, 'Grade 5 Boys'!F:F)</f>
        <v>212</v>
      </c>
      <c r="C1719" s="26">
        <f t="shared" si="20"/>
        <v>47</v>
      </c>
      <c r="D1719" s="26">
        <f>COUNTIF('Grade 5 Boys'!G:G, 'Individual Points Summary'!A1719)</f>
        <v>3</v>
      </c>
    </row>
    <row r="1720" spans="1:4" ht="15" hidden="1" x14ac:dyDescent="0.25">
      <c r="A1720" s="67" t="s">
        <v>1384</v>
      </c>
      <c r="B1720" s="16">
        <f>SUMIF('Grade 5 Boys'!G:G, 'Individual Points Summary'!A1720, 'Grade 5 Boys'!F:F)</f>
        <v>225</v>
      </c>
      <c r="C1720" s="26">
        <f t="shared" si="20"/>
        <v>48</v>
      </c>
      <c r="D1720" s="26">
        <f>COUNTIF('Grade 5 Boys'!G:G, 'Individual Points Summary'!A1720)</f>
        <v>3</v>
      </c>
    </row>
    <row r="1721" spans="1:4" ht="15" hidden="1" x14ac:dyDescent="0.25">
      <c r="A1721" s="67" t="s">
        <v>4672</v>
      </c>
      <c r="B1721" s="16">
        <f>SUMIF('Grade 5 Boys'!G:G, 'Individual Points Summary'!A1721, 'Grade 5 Boys'!F:F)</f>
        <v>232</v>
      </c>
      <c r="C1721" s="26">
        <f t="shared" si="20"/>
        <v>49</v>
      </c>
      <c r="D1721" s="26">
        <f>COUNTIF('Grade 5 Boys'!G:G, 'Individual Points Summary'!A1721)</f>
        <v>3</v>
      </c>
    </row>
    <row r="1722" spans="1:4" ht="15" hidden="1" x14ac:dyDescent="0.25">
      <c r="A1722" s="67" t="s">
        <v>316</v>
      </c>
      <c r="B1722" s="16">
        <f>SUMIF('Grade 5 Boys'!G:G, 'Individual Points Summary'!A1722, 'Grade 5 Boys'!F:F)</f>
        <v>236</v>
      </c>
      <c r="C1722" s="26">
        <f t="shared" si="20"/>
        <v>50</v>
      </c>
      <c r="D1722" s="26">
        <f>COUNTIF('Grade 5 Boys'!G:G, 'Individual Points Summary'!A1722)</f>
        <v>3</v>
      </c>
    </row>
    <row r="1723" spans="1:4" ht="15" hidden="1" x14ac:dyDescent="0.25">
      <c r="A1723" s="67" t="s">
        <v>4640</v>
      </c>
      <c r="B1723" s="16">
        <f>SUMIF('Grade 5 Boys'!G:G, 'Individual Points Summary'!A1723, 'Grade 5 Boys'!F:F)</f>
        <v>241</v>
      </c>
      <c r="C1723" s="26">
        <f t="shared" si="20"/>
        <v>51</v>
      </c>
      <c r="D1723" s="26">
        <f>COUNTIF('Grade 5 Boys'!G:G, 'Individual Points Summary'!A1723)</f>
        <v>3</v>
      </c>
    </row>
    <row r="1724" spans="1:4" ht="15" hidden="1" x14ac:dyDescent="0.25">
      <c r="A1724" s="67" t="s">
        <v>318</v>
      </c>
      <c r="B1724" s="16">
        <f>SUMIF('Grade 5 Boys'!G:G, 'Individual Points Summary'!A1724, 'Grade 5 Boys'!F:F)</f>
        <v>241</v>
      </c>
      <c r="C1724" s="26">
        <f t="shared" si="20"/>
        <v>51</v>
      </c>
      <c r="D1724" s="26">
        <f>COUNTIF('Grade 5 Boys'!G:G, 'Individual Points Summary'!A1724)</f>
        <v>3</v>
      </c>
    </row>
    <row r="1725" spans="1:4" ht="15" hidden="1" x14ac:dyDescent="0.25">
      <c r="A1725" s="67" t="s">
        <v>4667</v>
      </c>
      <c r="B1725" s="16">
        <f>SUMIF('Grade 5 Boys'!G:G, 'Individual Points Summary'!A1725, 'Grade 5 Boys'!F:F)</f>
        <v>243</v>
      </c>
      <c r="C1725" s="26">
        <f t="shared" si="20"/>
        <v>53</v>
      </c>
      <c r="D1725" s="26">
        <f>COUNTIF('Grade 5 Boys'!G:G, 'Individual Points Summary'!A1725)</f>
        <v>3</v>
      </c>
    </row>
    <row r="1726" spans="1:4" ht="15" hidden="1" x14ac:dyDescent="0.25">
      <c r="A1726" s="67" t="s">
        <v>4737</v>
      </c>
      <c r="B1726" s="16">
        <f>SUMIF('Grade 5 Boys'!G:G, 'Individual Points Summary'!A1726, 'Grade 5 Boys'!F:F)</f>
        <v>247</v>
      </c>
      <c r="C1726" s="26">
        <f t="shared" si="20"/>
        <v>54</v>
      </c>
      <c r="D1726" s="26">
        <f>COUNTIF('Grade 5 Boys'!G:G, 'Individual Points Summary'!A1726)</f>
        <v>3</v>
      </c>
    </row>
    <row r="1727" spans="1:4" ht="15" hidden="1" x14ac:dyDescent="0.25">
      <c r="A1727" s="67" t="s">
        <v>353</v>
      </c>
      <c r="B1727" s="16">
        <f>SUMIF('Grade 5 Boys'!G:G, 'Individual Points Summary'!A1727, 'Grade 5 Boys'!F:F)</f>
        <v>255</v>
      </c>
      <c r="C1727" s="26">
        <f t="shared" si="20"/>
        <v>55</v>
      </c>
      <c r="D1727" s="26">
        <f>COUNTIF('Grade 5 Boys'!G:G, 'Individual Points Summary'!A1727)</f>
        <v>3</v>
      </c>
    </row>
    <row r="1728" spans="1:4" ht="15" hidden="1" x14ac:dyDescent="0.25">
      <c r="A1728" s="67" t="s">
        <v>4651</v>
      </c>
      <c r="B1728" s="16">
        <f>SUMIF('Grade 5 Boys'!G:G, 'Individual Points Summary'!A1728, 'Grade 5 Boys'!F:F)</f>
        <v>274</v>
      </c>
      <c r="C1728" s="26">
        <f t="shared" si="20"/>
        <v>56</v>
      </c>
      <c r="D1728" s="26">
        <f>COUNTIF('Grade 5 Boys'!G:G, 'Individual Points Summary'!A1728)</f>
        <v>3</v>
      </c>
    </row>
    <row r="1729" spans="1:4" ht="15" hidden="1" x14ac:dyDescent="0.25">
      <c r="A1729" s="67" t="s">
        <v>4707</v>
      </c>
      <c r="B1729" s="16">
        <f>SUMIF('Grade 5 Boys'!G:G, 'Individual Points Summary'!A1729, 'Grade 5 Boys'!F:F)</f>
        <v>277</v>
      </c>
      <c r="C1729" s="26">
        <f t="shared" si="20"/>
        <v>57</v>
      </c>
      <c r="D1729" s="26">
        <f>COUNTIF('Grade 5 Boys'!G:G, 'Individual Points Summary'!A1729)</f>
        <v>3</v>
      </c>
    </row>
    <row r="1730" spans="1:4" ht="15" hidden="1" x14ac:dyDescent="0.25">
      <c r="A1730" s="67" t="s">
        <v>342</v>
      </c>
      <c r="B1730" s="16">
        <f>SUMIF('Grade 5 Boys'!G:G, 'Individual Points Summary'!A1730, 'Grade 5 Boys'!F:F)</f>
        <v>277</v>
      </c>
      <c r="C1730" s="26">
        <f t="shared" si="20"/>
        <v>57</v>
      </c>
      <c r="D1730" s="26">
        <f>COUNTIF('Grade 5 Boys'!G:G, 'Individual Points Summary'!A1730)</f>
        <v>3</v>
      </c>
    </row>
    <row r="1731" spans="1:4" ht="15" hidden="1" x14ac:dyDescent="0.25">
      <c r="A1731" s="67" t="s">
        <v>1361</v>
      </c>
      <c r="B1731" s="16">
        <f>SUMIF('Grade 5 Boys'!G:G, 'Individual Points Summary'!A1731, 'Grade 5 Boys'!F:F)</f>
        <v>294</v>
      </c>
      <c r="C1731" s="26">
        <f t="shared" si="20"/>
        <v>59</v>
      </c>
      <c r="D1731" s="26">
        <f>COUNTIF('Grade 5 Boys'!G:G, 'Individual Points Summary'!A1731)</f>
        <v>3</v>
      </c>
    </row>
    <row r="1732" spans="1:4" ht="15" hidden="1" x14ac:dyDescent="0.25">
      <c r="A1732" s="67" t="s">
        <v>1332</v>
      </c>
      <c r="B1732" s="16">
        <f>SUMIF('Grade 5 Boys'!G:G, 'Individual Points Summary'!A1732, 'Grade 5 Boys'!F:F)</f>
        <v>295</v>
      </c>
      <c r="C1732" s="26">
        <f t="shared" si="20"/>
        <v>60</v>
      </c>
      <c r="D1732" s="26">
        <f>COUNTIF('Grade 5 Boys'!G:G, 'Individual Points Summary'!A1732)</f>
        <v>3</v>
      </c>
    </row>
    <row r="1733" spans="1:4" ht="15" hidden="1" x14ac:dyDescent="0.25">
      <c r="A1733" s="67" t="s">
        <v>4644</v>
      </c>
      <c r="B1733" s="16">
        <f>SUMIF('Grade 5 Boys'!G:G, 'Individual Points Summary'!A1733, 'Grade 5 Boys'!F:F)</f>
        <v>296</v>
      </c>
      <c r="C1733" s="26">
        <f t="shared" si="20"/>
        <v>61</v>
      </c>
      <c r="D1733" s="26">
        <f>COUNTIF('Grade 5 Boys'!G:G, 'Individual Points Summary'!A1733)</f>
        <v>3</v>
      </c>
    </row>
    <row r="1734" spans="1:4" ht="15" hidden="1" x14ac:dyDescent="0.25">
      <c r="A1734" s="67" t="s">
        <v>1399</v>
      </c>
      <c r="B1734" s="16">
        <f>SUMIF('Grade 5 Boys'!G:G, 'Individual Points Summary'!A1734, 'Grade 5 Boys'!F:F)</f>
        <v>300</v>
      </c>
      <c r="C1734" s="26">
        <f t="shared" si="20"/>
        <v>62</v>
      </c>
      <c r="D1734" s="26">
        <f>COUNTIF('Grade 5 Boys'!G:G, 'Individual Points Summary'!A1734)</f>
        <v>3</v>
      </c>
    </row>
    <row r="1735" spans="1:4" ht="15" hidden="1" x14ac:dyDescent="0.25">
      <c r="A1735" s="67" t="s">
        <v>4759</v>
      </c>
      <c r="B1735" s="16">
        <f>SUMIF('Grade 5 Boys'!G:G, 'Individual Points Summary'!A1735, 'Grade 5 Boys'!F:F)</f>
        <v>301</v>
      </c>
      <c r="C1735" s="26">
        <f t="shared" si="20"/>
        <v>63</v>
      </c>
      <c r="D1735" s="26">
        <f>COUNTIF('Grade 5 Boys'!G:G, 'Individual Points Summary'!A1735)</f>
        <v>3</v>
      </c>
    </row>
    <row r="1736" spans="1:4" ht="15" hidden="1" x14ac:dyDescent="0.25">
      <c r="A1736" s="67" t="s">
        <v>4742</v>
      </c>
      <c r="B1736" s="16">
        <f>SUMIF('Grade 5 Boys'!G:G, 'Individual Points Summary'!A1736, 'Grade 5 Boys'!F:F)</f>
        <v>306</v>
      </c>
      <c r="C1736" s="26">
        <f t="shared" si="20"/>
        <v>64</v>
      </c>
      <c r="D1736" s="26">
        <f>COUNTIF('Grade 5 Boys'!G:G, 'Individual Points Summary'!A1736)</f>
        <v>3</v>
      </c>
    </row>
    <row r="1737" spans="1:4" ht="15" hidden="1" x14ac:dyDescent="0.25">
      <c r="A1737" s="67" t="s">
        <v>323</v>
      </c>
      <c r="B1737" s="16">
        <f>SUMIF('Grade 5 Boys'!G:G, 'Individual Points Summary'!A1737, 'Grade 5 Boys'!F:F)</f>
        <v>309</v>
      </c>
      <c r="C1737" s="26">
        <f t="shared" ref="C1737:C1782" si="21">IF(D1737 =E$2, RANK(B1737, B$1673:B$1791, 1), "")</f>
        <v>65</v>
      </c>
      <c r="D1737" s="26">
        <f>COUNTIF('Grade 5 Boys'!G:G, 'Individual Points Summary'!A1737)</f>
        <v>3</v>
      </c>
    </row>
    <row r="1738" spans="1:4" ht="15" hidden="1" x14ac:dyDescent="0.25">
      <c r="A1738" s="67" t="s">
        <v>319</v>
      </c>
      <c r="B1738" s="16">
        <f>SUMIF('Grade 5 Boys'!G:G, 'Individual Points Summary'!A1738, 'Grade 5 Boys'!F:F)</f>
        <v>312</v>
      </c>
      <c r="C1738" s="26">
        <f t="shared" si="21"/>
        <v>66</v>
      </c>
      <c r="D1738" s="26">
        <f>COUNTIF('Grade 5 Boys'!G:G, 'Individual Points Summary'!A1738)</f>
        <v>3</v>
      </c>
    </row>
    <row r="1739" spans="1:4" ht="15" hidden="1" x14ac:dyDescent="0.25">
      <c r="A1739" s="67" t="s">
        <v>4755</v>
      </c>
      <c r="B1739" s="16">
        <f>SUMIF('Grade 5 Boys'!G:G, 'Individual Points Summary'!A1739, 'Grade 5 Boys'!F:F)</f>
        <v>314</v>
      </c>
      <c r="C1739" s="26">
        <f t="shared" si="21"/>
        <v>67</v>
      </c>
      <c r="D1739" s="26">
        <f>COUNTIF('Grade 5 Boys'!G:G, 'Individual Points Summary'!A1739)</f>
        <v>3</v>
      </c>
    </row>
    <row r="1740" spans="1:4" ht="15" hidden="1" x14ac:dyDescent="0.25">
      <c r="A1740" s="67" t="s">
        <v>1357</v>
      </c>
      <c r="B1740" s="16">
        <f>SUMIF('Grade 5 Boys'!G:G, 'Individual Points Summary'!A1740, 'Grade 5 Boys'!F:F)</f>
        <v>319</v>
      </c>
      <c r="C1740" s="26">
        <f t="shared" si="21"/>
        <v>68</v>
      </c>
      <c r="D1740" s="26">
        <f>COUNTIF('Grade 5 Boys'!G:G, 'Individual Points Summary'!A1740)</f>
        <v>3</v>
      </c>
    </row>
    <row r="1741" spans="1:4" ht="15" hidden="1" x14ac:dyDescent="0.25">
      <c r="A1741" s="67" t="s">
        <v>1330</v>
      </c>
      <c r="B1741" s="16">
        <f>SUMIF('Grade 5 Boys'!G:G, 'Individual Points Summary'!A1741, 'Grade 5 Boys'!F:F)</f>
        <v>322</v>
      </c>
      <c r="C1741" s="26">
        <f t="shared" si="21"/>
        <v>69</v>
      </c>
      <c r="D1741" s="26">
        <f>COUNTIF('Grade 5 Boys'!G:G, 'Individual Points Summary'!A1741)</f>
        <v>3</v>
      </c>
    </row>
    <row r="1742" spans="1:4" ht="15" hidden="1" x14ac:dyDescent="0.25">
      <c r="A1742" s="67" t="s">
        <v>4779</v>
      </c>
      <c r="B1742" s="16">
        <f>SUMIF('Grade 5 Boys'!G:G, 'Individual Points Summary'!A1742, 'Grade 5 Boys'!F:F)</f>
        <v>338</v>
      </c>
      <c r="C1742" s="26">
        <f t="shared" si="21"/>
        <v>70</v>
      </c>
      <c r="D1742" s="26">
        <f>COUNTIF('Grade 5 Boys'!G:G, 'Individual Points Summary'!A1742)</f>
        <v>3</v>
      </c>
    </row>
    <row r="1743" spans="1:4" ht="15" hidden="1" x14ac:dyDescent="0.25">
      <c r="A1743" s="67" t="s">
        <v>4673</v>
      </c>
      <c r="B1743" s="16">
        <f>SUMIF('Grade 5 Boys'!G:G, 'Individual Points Summary'!A1743, 'Grade 5 Boys'!F:F)</f>
        <v>341</v>
      </c>
      <c r="C1743" s="26">
        <f t="shared" si="21"/>
        <v>71</v>
      </c>
      <c r="D1743" s="26">
        <f>COUNTIF('Grade 5 Boys'!G:G, 'Individual Points Summary'!A1743)</f>
        <v>3</v>
      </c>
    </row>
    <row r="1744" spans="1:4" ht="15" hidden="1" x14ac:dyDescent="0.25">
      <c r="A1744" s="67" t="s">
        <v>4704</v>
      </c>
      <c r="B1744" s="16">
        <f>SUMIF('Grade 5 Boys'!G:G, 'Individual Points Summary'!A1744, 'Grade 5 Boys'!F:F)</f>
        <v>347</v>
      </c>
      <c r="C1744" s="26">
        <f t="shared" si="21"/>
        <v>72</v>
      </c>
      <c r="D1744" s="26">
        <f>COUNTIF('Grade 5 Boys'!G:G, 'Individual Points Summary'!A1744)</f>
        <v>3</v>
      </c>
    </row>
    <row r="1745" spans="1:4" ht="15" hidden="1" x14ac:dyDescent="0.25">
      <c r="A1745" s="67" t="s">
        <v>1375</v>
      </c>
      <c r="B1745" s="16">
        <f>SUMIF('Grade 5 Boys'!G:G, 'Individual Points Summary'!A1745, 'Grade 5 Boys'!F:F)</f>
        <v>348</v>
      </c>
      <c r="C1745" s="26">
        <f t="shared" si="21"/>
        <v>73</v>
      </c>
      <c r="D1745" s="26">
        <f>COUNTIF('Grade 5 Boys'!G:G, 'Individual Points Summary'!A1745)</f>
        <v>3</v>
      </c>
    </row>
    <row r="1746" spans="1:4" ht="15" hidden="1" x14ac:dyDescent="0.25">
      <c r="A1746" s="67" t="s">
        <v>4627</v>
      </c>
      <c r="B1746" s="16">
        <f>SUMIF('Grade 5 Boys'!G:G, 'Individual Points Summary'!A1746, 'Grade 5 Boys'!F:F)</f>
        <v>357</v>
      </c>
      <c r="C1746" s="26">
        <f t="shared" si="21"/>
        <v>74</v>
      </c>
      <c r="D1746" s="26">
        <f>COUNTIF('Grade 5 Boys'!G:G, 'Individual Points Summary'!A1746)</f>
        <v>3</v>
      </c>
    </row>
    <row r="1747" spans="1:4" ht="15" hidden="1" x14ac:dyDescent="0.25">
      <c r="A1747" s="67" t="s">
        <v>1341</v>
      </c>
      <c r="B1747" s="16">
        <f>SUMIF('Grade 5 Boys'!G:G, 'Individual Points Summary'!A1747, 'Grade 5 Boys'!F:F)</f>
        <v>369</v>
      </c>
      <c r="C1747" s="26">
        <f t="shared" si="21"/>
        <v>75</v>
      </c>
      <c r="D1747" s="26">
        <f>COUNTIF('Grade 5 Boys'!G:G, 'Individual Points Summary'!A1747)</f>
        <v>3</v>
      </c>
    </row>
    <row r="1748" spans="1:4" ht="15" hidden="1" x14ac:dyDescent="0.25">
      <c r="A1748" s="67" t="s">
        <v>4650</v>
      </c>
      <c r="B1748" s="16">
        <f>SUMIF('Grade 5 Boys'!G:G, 'Individual Points Summary'!A1748, 'Grade 5 Boys'!F:F)</f>
        <v>389</v>
      </c>
      <c r="C1748" s="26">
        <f t="shared" si="21"/>
        <v>76</v>
      </c>
      <c r="D1748" s="26">
        <f>COUNTIF('Grade 5 Boys'!G:G, 'Individual Points Summary'!A1748)</f>
        <v>3</v>
      </c>
    </row>
    <row r="1749" spans="1:4" ht="15" hidden="1" x14ac:dyDescent="0.25">
      <c r="A1749" s="67" t="s">
        <v>4710</v>
      </c>
      <c r="B1749" s="16">
        <f>SUMIF('Grade 5 Boys'!G:G, 'Individual Points Summary'!A1749, 'Grade 5 Boys'!F:F)</f>
        <v>390</v>
      </c>
      <c r="C1749" s="26">
        <f t="shared" si="21"/>
        <v>77</v>
      </c>
      <c r="D1749" s="26">
        <f>COUNTIF('Grade 5 Boys'!G:G, 'Individual Points Summary'!A1749)</f>
        <v>3</v>
      </c>
    </row>
    <row r="1750" spans="1:4" ht="15" hidden="1" x14ac:dyDescent="0.25">
      <c r="A1750" s="67" t="s">
        <v>1359</v>
      </c>
      <c r="B1750" s="16">
        <f>SUMIF('Grade 5 Boys'!G:G, 'Individual Points Summary'!A1750, 'Grade 5 Boys'!F:F)</f>
        <v>395</v>
      </c>
      <c r="C1750" s="26">
        <f t="shared" si="21"/>
        <v>78</v>
      </c>
      <c r="D1750" s="26">
        <f>COUNTIF('Grade 5 Boys'!G:G, 'Individual Points Summary'!A1750)</f>
        <v>3</v>
      </c>
    </row>
    <row r="1751" spans="1:4" ht="15" hidden="1" x14ac:dyDescent="0.25">
      <c r="A1751" s="67" t="s">
        <v>4750</v>
      </c>
      <c r="B1751" s="16">
        <f>SUMIF('Grade 5 Boys'!G:G, 'Individual Points Summary'!A1751, 'Grade 5 Boys'!F:F)</f>
        <v>400</v>
      </c>
      <c r="C1751" s="26">
        <f t="shared" si="21"/>
        <v>79</v>
      </c>
      <c r="D1751" s="26">
        <f>COUNTIF('Grade 5 Boys'!G:G, 'Individual Points Summary'!A1751)</f>
        <v>3</v>
      </c>
    </row>
    <row r="1752" spans="1:4" ht="15" hidden="1" x14ac:dyDescent="0.25">
      <c r="A1752" s="67" t="s">
        <v>4781</v>
      </c>
      <c r="B1752" s="16">
        <f>SUMIF('Grade 5 Boys'!G:G, 'Individual Points Summary'!A1752, 'Grade 5 Boys'!F:F)</f>
        <v>404</v>
      </c>
      <c r="C1752" s="26">
        <f t="shared" si="21"/>
        <v>80</v>
      </c>
      <c r="D1752" s="26">
        <f>COUNTIF('Grade 5 Boys'!G:G, 'Individual Points Summary'!A1752)</f>
        <v>3</v>
      </c>
    </row>
    <row r="1753" spans="1:4" ht="15" hidden="1" x14ac:dyDescent="0.25">
      <c r="A1753" s="67" t="s">
        <v>1407</v>
      </c>
      <c r="B1753" s="16">
        <f>SUMIF('Grade 5 Boys'!G:G, 'Individual Points Summary'!A1753, 'Grade 5 Boys'!F:F)</f>
        <v>408</v>
      </c>
      <c r="C1753" s="26">
        <f t="shared" si="21"/>
        <v>81</v>
      </c>
      <c r="D1753" s="26">
        <f>COUNTIF('Grade 5 Boys'!G:G, 'Individual Points Summary'!A1753)</f>
        <v>3</v>
      </c>
    </row>
    <row r="1754" spans="1:4" ht="15" hidden="1" x14ac:dyDescent="0.25">
      <c r="A1754" s="67" t="s">
        <v>1415</v>
      </c>
      <c r="B1754" s="16">
        <f>SUMIF('Grade 5 Boys'!G:G, 'Individual Points Summary'!A1754, 'Grade 5 Boys'!F:F)</f>
        <v>409</v>
      </c>
      <c r="C1754" s="26">
        <f t="shared" si="21"/>
        <v>82</v>
      </c>
      <c r="D1754" s="26">
        <f>COUNTIF('Grade 5 Boys'!G:G, 'Individual Points Summary'!A1754)</f>
        <v>3</v>
      </c>
    </row>
    <row r="1755" spans="1:4" ht="15" hidden="1" x14ac:dyDescent="0.25">
      <c r="A1755" s="67" t="s">
        <v>332</v>
      </c>
      <c r="B1755" s="16">
        <f>SUMIF('Grade 5 Boys'!G:G, 'Individual Points Summary'!A1755, 'Grade 5 Boys'!F:F)</f>
        <v>411</v>
      </c>
      <c r="C1755" s="26">
        <f t="shared" si="21"/>
        <v>83</v>
      </c>
      <c r="D1755" s="26">
        <f>COUNTIF('Grade 5 Boys'!G:G, 'Individual Points Summary'!A1755)</f>
        <v>3</v>
      </c>
    </row>
    <row r="1756" spans="1:4" ht="15" hidden="1" x14ac:dyDescent="0.25">
      <c r="A1756" s="67" t="s">
        <v>1319</v>
      </c>
      <c r="B1756" s="16">
        <f>SUMIF('Grade 5 Boys'!G:G, 'Individual Points Summary'!A1756, 'Grade 5 Boys'!F:F)</f>
        <v>419</v>
      </c>
      <c r="C1756" s="26">
        <f t="shared" si="21"/>
        <v>84</v>
      </c>
      <c r="D1756" s="26">
        <f>COUNTIF('Grade 5 Boys'!G:G, 'Individual Points Summary'!A1756)</f>
        <v>3</v>
      </c>
    </row>
    <row r="1757" spans="1:4" ht="15" hidden="1" x14ac:dyDescent="0.25">
      <c r="A1757" s="67" t="s">
        <v>1376</v>
      </c>
      <c r="B1757" s="16">
        <f>SUMIF('Grade 5 Boys'!G:G, 'Individual Points Summary'!A1757, 'Grade 5 Boys'!F:F)</f>
        <v>422</v>
      </c>
      <c r="C1757" s="26">
        <f t="shared" si="21"/>
        <v>85</v>
      </c>
      <c r="D1757" s="26">
        <f>COUNTIF('Grade 5 Boys'!G:G, 'Individual Points Summary'!A1757)</f>
        <v>3</v>
      </c>
    </row>
    <row r="1758" spans="1:4" ht="15" hidden="1" x14ac:dyDescent="0.25">
      <c r="A1758" s="67" t="s">
        <v>4705</v>
      </c>
      <c r="B1758" s="16">
        <f>SUMIF('Grade 5 Boys'!G:G, 'Individual Points Summary'!A1758, 'Grade 5 Boys'!F:F)</f>
        <v>424</v>
      </c>
      <c r="C1758" s="26">
        <f t="shared" si="21"/>
        <v>86</v>
      </c>
      <c r="D1758" s="26">
        <f>COUNTIF('Grade 5 Boys'!G:G, 'Individual Points Summary'!A1758)</f>
        <v>3</v>
      </c>
    </row>
    <row r="1759" spans="1:4" ht="15" hidden="1" x14ac:dyDescent="0.25">
      <c r="A1759" s="67" t="s">
        <v>1400</v>
      </c>
      <c r="B1759" s="16">
        <f>SUMIF('Grade 5 Boys'!G:G, 'Individual Points Summary'!A1759, 'Grade 5 Boys'!F:F)</f>
        <v>425</v>
      </c>
      <c r="C1759" s="26">
        <f t="shared" si="21"/>
        <v>87</v>
      </c>
      <c r="D1759" s="26">
        <f>COUNTIF('Grade 5 Boys'!G:G, 'Individual Points Summary'!A1759)</f>
        <v>3</v>
      </c>
    </row>
    <row r="1760" spans="1:4" ht="15" hidden="1" x14ac:dyDescent="0.25">
      <c r="A1760" s="67" t="s">
        <v>4625</v>
      </c>
      <c r="B1760" s="16">
        <f>SUMIF('Grade 5 Boys'!G:G, 'Individual Points Summary'!A1760, 'Grade 5 Boys'!F:F)</f>
        <v>436</v>
      </c>
      <c r="C1760" s="26">
        <f t="shared" si="21"/>
        <v>88</v>
      </c>
      <c r="D1760" s="26">
        <f>COUNTIF('Grade 5 Boys'!G:G, 'Individual Points Summary'!A1760)</f>
        <v>3</v>
      </c>
    </row>
    <row r="1761" spans="1:4" ht="15" hidden="1" x14ac:dyDescent="0.25">
      <c r="A1761" s="67" t="s">
        <v>4634</v>
      </c>
      <c r="B1761" s="16">
        <f>SUMIF('Grade 5 Boys'!G:G, 'Individual Points Summary'!A1761, 'Grade 5 Boys'!F:F)</f>
        <v>439</v>
      </c>
      <c r="C1761" s="26">
        <f t="shared" si="21"/>
        <v>89</v>
      </c>
      <c r="D1761" s="26">
        <f>COUNTIF('Grade 5 Boys'!G:G, 'Individual Points Summary'!A1761)</f>
        <v>3</v>
      </c>
    </row>
    <row r="1762" spans="1:4" ht="15" hidden="1" x14ac:dyDescent="0.25">
      <c r="A1762" s="67" t="s">
        <v>4769</v>
      </c>
      <c r="B1762" s="16">
        <f>SUMIF('Grade 5 Boys'!G:G, 'Individual Points Summary'!A1762, 'Grade 5 Boys'!F:F)</f>
        <v>441</v>
      </c>
      <c r="C1762" s="26">
        <f t="shared" si="21"/>
        <v>90</v>
      </c>
      <c r="D1762" s="26">
        <f>COUNTIF('Grade 5 Boys'!G:G, 'Individual Points Summary'!A1762)</f>
        <v>3</v>
      </c>
    </row>
    <row r="1763" spans="1:4" ht="15" hidden="1" x14ac:dyDescent="0.25">
      <c r="A1763" s="67" t="s">
        <v>1326</v>
      </c>
      <c r="B1763" s="16">
        <f>SUMIF('Grade 5 Boys'!G:G, 'Individual Points Summary'!A1763, 'Grade 5 Boys'!F:F)</f>
        <v>454</v>
      </c>
      <c r="C1763" s="26">
        <f t="shared" si="21"/>
        <v>91</v>
      </c>
      <c r="D1763" s="26">
        <f>COUNTIF('Grade 5 Boys'!G:G, 'Individual Points Summary'!A1763)</f>
        <v>3</v>
      </c>
    </row>
    <row r="1764" spans="1:4" ht="15" hidden="1" x14ac:dyDescent="0.25">
      <c r="A1764" s="67" t="s">
        <v>4757</v>
      </c>
      <c r="B1764" s="16">
        <f>SUMIF('Grade 5 Boys'!G:G, 'Individual Points Summary'!A1764, 'Grade 5 Boys'!F:F)</f>
        <v>457</v>
      </c>
      <c r="C1764" s="26">
        <f t="shared" si="21"/>
        <v>92</v>
      </c>
      <c r="D1764" s="26">
        <f>COUNTIF('Grade 5 Boys'!G:G, 'Individual Points Summary'!A1764)</f>
        <v>3</v>
      </c>
    </row>
    <row r="1765" spans="1:4" ht="15" hidden="1" x14ac:dyDescent="0.25">
      <c r="A1765" s="67" t="s">
        <v>1380</v>
      </c>
      <c r="B1765" s="16">
        <f>SUMIF('Grade 5 Boys'!G:G, 'Individual Points Summary'!A1765, 'Grade 5 Boys'!F:F)</f>
        <v>460</v>
      </c>
      <c r="C1765" s="26">
        <f t="shared" si="21"/>
        <v>93</v>
      </c>
      <c r="D1765" s="26">
        <f>COUNTIF('Grade 5 Boys'!G:G, 'Individual Points Summary'!A1765)</f>
        <v>3</v>
      </c>
    </row>
    <row r="1766" spans="1:4" ht="15" hidden="1" x14ac:dyDescent="0.25">
      <c r="A1766" s="67" t="s">
        <v>1333</v>
      </c>
      <c r="B1766" s="16">
        <f>SUMIF('Grade 5 Boys'!G:G, 'Individual Points Summary'!A1766, 'Grade 5 Boys'!F:F)</f>
        <v>470</v>
      </c>
      <c r="C1766" s="26">
        <f t="shared" si="21"/>
        <v>94</v>
      </c>
      <c r="D1766" s="26">
        <f>COUNTIF('Grade 5 Boys'!G:G, 'Individual Points Summary'!A1766)</f>
        <v>3</v>
      </c>
    </row>
    <row r="1767" spans="1:4" ht="15" hidden="1" x14ac:dyDescent="0.25">
      <c r="A1767" s="67" t="s">
        <v>317</v>
      </c>
      <c r="B1767" s="16">
        <f>SUMIF('Grade 5 Boys'!G:G, 'Individual Points Summary'!A1767, 'Grade 5 Boys'!F:F)</f>
        <v>488</v>
      </c>
      <c r="C1767" s="26">
        <f t="shared" si="21"/>
        <v>95</v>
      </c>
      <c r="D1767" s="26">
        <f>COUNTIF('Grade 5 Boys'!G:G, 'Individual Points Summary'!A1767)</f>
        <v>3</v>
      </c>
    </row>
    <row r="1768" spans="1:4" ht="15" hidden="1" x14ac:dyDescent="0.25">
      <c r="A1768" s="67" t="s">
        <v>4723</v>
      </c>
      <c r="B1768" s="16">
        <f>SUMIF('Grade 5 Boys'!G:G, 'Individual Points Summary'!A1768, 'Grade 5 Boys'!F:F)</f>
        <v>490</v>
      </c>
      <c r="C1768" s="26">
        <f t="shared" si="21"/>
        <v>96</v>
      </c>
      <c r="D1768" s="26">
        <f>COUNTIF('Grade 5 Boys'!G:G, 'Individual Points Summary'!A1768)</f>
        <v>3</v>
      </c>
    </row>
    <row r="1769" spans="1:4" ht="15" hidden="1" x14ac:dyDescent="0.25">
      <c r="A1769" s="67" t="s">
        <v>1417</v>
      </c>
      <c r="B1769" s="16">
        <f>SUMIF('Grade 5 Boys'!G:G, 'Individual Points Summary'!A1769, 'Grade 5 Boys'!F:F)</f>
        <v>493</v>
      </c>
      <c r="C1769" s="26">
        <f t="shared" si="21"/>
        <v>97</v>
      </c>
      <c r="D1769" s="26">
        <f>COUNTIF('Grade 5 Boys'!G:G, 'Individual Points Summary'!A1769)</f>
        <v>3</v>
      </c>
    </row>
    <row r="1770" spans="1:4" ht="15" hidden="1" x14ac:dyDescent="0.25">
      <c r="A1770" s="67" t="s">
        <v>348</v>
      </c>
      <c r="B1770" s="16">
        <f>SUMIF('Grade 5 Boys'!G:G, 'Individual Points Summary'!A1770, 'Grade 5 Boys'!F:F)</f>
        <v>498</v>
      </c>
      <c r="C1770" s="26">
        <f t="shared" si="21"/>
        <v>98</v>
      </c>
      <c r="D1770" s="26">
        <f>COUNTIF('Grade 5 Boys'!G:G, 'Individual Points Summary'!A1770)</f>
        <v>3</v>
      </c>
    </row>
    <row r="1771" spans="1:4" ht="15" hidden="1" x14ac:dyDescent="0.25">
      <c r="A1771" s="67" t="s">
        <v>4739</v>
      </c>
      <c r="B1771" s="16">
        <f>SUMIF('Grade 5 Boys'!G:G, 'Individual Points Summary'!A1771, 'Grade 5 Boys'!F:F)</f>
        <v>500</v>
      </c>
      <c r="C1771" s="26">
        <f t="shared" si="21"/>
        <v>99</v>
      </c>
      <c r="D1771" s="26">
        <f>COUNTIF('Grade 5 Boys'!G:G, 'Individual Points Summary'!A1771)</f>
        <v>3</v>
      </c>
    </row>
    <row r="1772" spans="1:4" ht="15" hidden="1" x14ac:dyDescent="0.25">
      <c r="A1772" s="67" t="s">
        <v>4783</v>
      </c>
      <c r="B1772" s="16">
        <f>SUMIF('Grade 5 Boys'!G:G, 'Individual Points Summary'!A1772, 'Grade 5 Boys'!F:F)</f>
        <v>502</v>
      </c>
      <c r="C1772" s="26">
        <f t="shared" si="21"/>
        <v>100</v>
      </c>
      <c r="D1772" s="26">
        <f>COUNTIF('Grade 5 Boys'!G:G, 'Individual Points Summary'!A1772)</f>
        <v>3</v>
      </c>
    </row>
    <row r="1773" spans="1:4" ht="15" hidden="1" x14ac:dyDescent="0.25">
      <c r="A1773" s="67" t="s">
        <v>334</v>
      </c>
      <c r="B1773" s="16">
        <f>SUMIF('Grade 5 Boys'!G:G, 'Individual Points Summary'!A1773, 'Grade 5 Boys'!F:F)</f>
        <v>515</v>
      </c>
      <c r="C1773" s="26">
        <f t="shared" si="21"/>
        <v>101</v>
      </c>
      <c r="D1773" s="26">
        <f>COUNTIF('Grade 5 Boys'!G:G, 'Individual Points Summary'!A1773)</f>
        <v>3</v>
      </c>
    </row>
    <row r="1774" spans="1:4" ht="15" hidden="1" x14ac:dyDescent="0.25">
      <c r="A1774" s="67" t="s">
        <v>4773</v>
      </c>
      <c r="B1774" s="16">
        <f>SUMIF('Grade 5 Boys'!G:G, 'Individual Points Summary'!A1774, 'Grade 5 Boys'!F:F)</f>
        <v>521</v>
      </c>
      <c r="C1774" s="26">
        <f t="shared" si="21"/>
        <v>102</v>
      </c>
      <c r="D1774" s="26">
        <f>COUNTIF('Grade 5 Boys'!G:G, 'Individual Points Summary'!A1774)</f>
        <v>3</v>
      </c>
    </row>
    <row r="1775" spans="1:4" ht="15" hidden="1" x14ac:dyDescent="0.25">
      <c r="A1775" s="67" t="s">
        <v>1368</v>
      </c>
      <c r="B1775" s="16">
        <f>SUMIF('Grade 5 Boys'!G:G, 'Individual Points Summary'!A1775, 'Grade 5 Boys'!F:F)</f>
        <v>523</v>
      </c>
      <c r="C1775" s="26">
        <f t="shared" si="21"/>
        <v>103</v>
      </c>
      <c r="D1775" s="26">
        <f>COUNTIF('Grade 5 Boys'!G:G, 'Individual Points Summary'!A1775)</f>
        <v>3</v>
      </c>
    </row>
    <row r="1776" spans="1:4" ht="15" hidden="1" x14ac:dyDescent="0.25">
      <c r="A1776" s="67" t="s">
        <v>1411</v>
      </c>
      <c r="B1776" s="16">
        <f>SUMIF('Grade 5 Boys'!G:G, 'Individual Points Summary'!A1776, 'Grade 5 Boys'!F:F)</f>
        <v>523</v>
      </c>
      <c r="C1776" s="26">
        <f t="shared" si="21"/>
        <v>103</v>
      </c>
      <c r="D1776" s="26">
        <f>COUNTIF('Grade 5 Boys'!G:G, 'Individual Points Summary'!A1776)</f>
        <v>3</v>
      </c>
    </row>
    <row r="1777" spans="1:4" ht="15" hidden="1" x14ac:dyDescent="0.25">
      <c r="A1777" s="67" t="s">
        <v>1371</v>
      </c>
      <c r="B1777" s="16">
        <f>SUMIF('Grade 5 Boys'!G:G, 'Individual Points Summary'!A1777, 'Grade 5 Boys'!F:F)</f>
        <v>524</v>
      </c>
      <c r="C1777" s="26">
        <f t="shared" si="21"/>
        <v>105</v>
      </c>
      <c r="D1777" s="26">
        <f>COUNTIF('Grade 5 Boys'!G:G, 'Individual Points Summary'!A1777)</f>
        <v>3</v>
      </c>
    </row>
    <row r="1778" spans="1:4" ht="15" hidden="1" x14ac:dyDescent="0.25">
      <c r="A1778" s="67" t="s">
        <v>4743</v>
      </c>
      <c r="B1778" s="16">
        <f>SUMIF('Grade 5 Boys'!G:G, 'Individual Points Summary'!A1778, 'Grade 5 Boys'!F:F)</f>
        <v>525</v>
      </c>
      <c r="C1778" s="26">
        <f t="shared" si="21"/>
        <v>106</v>
      </c>
      <c r="D1778" s="26">
        <f>COUNTIF('Grade 5 Boys'!G:G, 'Individual Points Summary'!A1778)</f>
        <v>3</v>
      </c>
    </row>
    <row r="1779" spans="1:4" ht="15" hidden="1" x14ac:dyDescent="0.25">
      <c r="A1779" s="67" t="s">
        <v>4767</v>
      </c>
      <c r="B1779" s="16">
        <f>SUMIF('Grade 5 Boys'!G:G, 'Individual Points Summary'!A1779, 'Grade 5 Boys'!F:F)</f>
        <v>525</v>
      </c>
      <c r="C1779" s="26">
        <f t="shared" si="21"/>
        <v>106</v>
      </c>
      <c r="D1779" s="26">
        <f>COUNTIF('Grade 5 Boys'!G:G, 'Individual Points Summary'!A1779)</f>
        <v>3</v>
      </c>
    </row>
    <row r="1780" spans="1:4" ht="15" hidden="1" x14ac:dyDescent="0.25">
      <c r="A1780" s="67" t="s">
        <v>4658</v>
      </c>
      <c r="B1780" s="16">
        <f>SUMIF('Grade 5 Boys'!G:G, 'Individual Points Summary'!A1780, 'Grade 5 Boys'!F:F)</f>
        <v>534</v>
      </c>
      <c r="C1780" s="26">
        <f t="shared" si="21"/>
        <v>108</v>
      </c>
      <c r="D1780" s="26">
        <f>COUNTIF('Grade 5 Boys'!G:G, 'Individual Points Summary'!A1780)</f>
        <v>3</v>
      </c>
    </row>
    <row r="1781" spans="1:4" ht="15" hidden="1" x14ac:dyDescent="0.25">
      <c r="A1781" s="67" t="s">
        <v>1321</v>
      </c>
      <c r="B1781" s="16">
        <f>SUMIF('Grade 5 Boys'!G:G, 'Individual Points Summary'!A1781, 'Grade 5 Boys'!F:F)</f>
        <v>539</v>
      </c>
      <c r="C1781" s="26">
        <f t="shared" si="21"/>
        <v>109</v>
      </c>
      <c r="D1781" s="26">
        <f>COUNTIF('Grade 5 Boys'!G:G, 'Individual Points Summary'!A1781)</f>
        <v>3</v>
      </c>
    </row>
    <row r="1782" spans="1:4" ht="15" hidden="1" x14ac:dyDescent="0.25">
      <c r="A1782" s="67" t="s">
        <v>4676</v>
      </c>
      <c r="B1782" s="16">
        <f>SUMIF('Grade 5 Boys'!G:G, 'Individual Points Summary'!A1782, 'Grade 5 Boys'!F:F)</f>
        <v>543</v>
      </c>
      <c r="C1782" s="26">
        <f t="shared" si="21"/>
        <v>110</v>
      </c>
      <c r="D1782" s="26">
        <f>COUNTIF('Grade 5 Boys'!G:G, 'Individual Points Summary'!A1782)</f>
        <v>3</v>
      </c>
    </row>
    <row r="1783" spans="1:4" ht="15" hidden="1" x14ac:dyDescent="0.25">
      <c r="A1783" s="67" t="s">
        <v>4778</v>
      </c>
      <c r="B1783" s="16">
        <f>SUMIF('Grade 5 Boys'!G:G, 'Individual Points Summary'!A1783, 'Grade 5 Boys'!F:F)</f>
        <v>582</v>
      </c>
      <c r="C1783" s="26">
        <f>IF(D1783 =E$2, RANK(B1783, B$1673:B$1791, 1), "")</f>
        <v>111</v>
      </c>
      <c r="D1783" s="26">
        <f>COUNTIF('Grade 5 Boys'!G:G, 'Individual Points Summary'!A1783)</f>
        <v>3</v>
      </c>
    </row>
    <row r="1784" spans="1:4" ht="15" hidden="1" x14ac:dyDescent="0.25">
      <c r="A1784" s="67" t="s">
        <v>4730</v>
      </c>
      <c r="B1784" s="16">
        <f>SUMIF('Grade 5 Boys'!G:G, 'Individual Points Summary'!A1784, 'Grade 5 Boys'!F:F)</f>
        <v>589</v>
      </c>
      <c r="C1784" s="26">
        <f t="shared" ref="C1784:C1791" si="22">IF(D1784 =E$2, RANK(B1784, B$1673:B$1791, 1), "")</f>
        <v>112</v>
      </c>
      <c r="D1784" s="26">
        <f>COUNTIF('Grade 5 Boys'!G:G, 'Individual Points Summary'!A1784)</f>
        <v>3</v>
      </c>
    </row>
    <row r="1785" spans="1:4" ht="15" hidden="1" x14ac:dyDescent="0.25">
      <c r="A1785" s="67" t="s">
        <v>4777</v>
      </c>
      <c r="B1785" s="16">
        <f>SUMIF('Grade 5 Boys'!G:G, 'Individual Points Summary'!A1785, 'Grade 5 Boys'!F:F)</f>
        <v>591</v>
      </c>
      <c r="C1785" s="26">
        <f t="shared" si="22"/>
        <v>113</v>
      </c>
      <c r="D1785" s="26">
        <f>COUNTIF('Grade 5 Boys'!G:G, 'Individual Points Summary'!A1785)</f>
        <v>3</v>
      </c>
    </row>
    <row r="1786" spans="1:4" ht="15" hidden="1" x14ac:dyDescent="0.25">
      <c r="A1786" s="67" t="s">
        <v>324</v>
      </c>
      <c r="B1786" s="16">
        <f>SUMIF('Grade 5 Boys'!G:G, 'Individual Points Summary'!A1786, 'Grade 5 Boys'!F:F)</f>
        <v>601</v>
      </c>
      <c r="C1786" s="26">
        <f t="shared" si="22"/>
        <v>114</v>
      </c>
      <c r="D1786" s="26">
        <f>COUNTIF('Grade 5 Boys'!G:G, 'Individual Points Summary'!A1786)</f>
        <v>3</v>
      </c>
    </row>
    <row r="1787" spans="1:4" ht="15" hidden="1" x14ac:dyDescent="0.25">
      <c r="A1787" s="67" t="s">
        <v>4787</v>
      </c>
      <c r="B1787" s="16">
        <f>SUMIF('Grade 5 Boys'!G:G, 'Individual Points Summary'!A1787, 'Grade 5 Boys'!F:F)</f>
        <v>606</v>
      </c>
      <c r="C1787" s="26">
        <f t="shared" si="22"/>
        <v>115</v>
      </c>
      <c r="D1787" s="26">
        <f>COUNTIF('Grade 5 Boys'!G:G, 'Individual Points Summary'!A1787)</f>
        <v>3</v>
      </c>
    </row>
    <row r="1788" spans="1:4" ht="15" hidden="1" x14ac:dyDescent="0.25">
      <c r="A1788" s="67" t="s">
        <v>1383</v>
      </c>
      <c r="B1788" s="16">
        <f>SUMIF('Grade 5 Boys'!G:G, 'Individual Points Summary'!A1788, 'Grade 5 Boys'!F:F)</f>
        <v>608</v>
      </c>
      <c r="C1788" s="26">
        <f t="shared" si="22"/>
        <v>116</v>
      </c>
      <c r="D1788" s="26">
        <f>COUNTIF('Grade 5 Boys'!G:G, 'Individual Points Summary'!A1788)</f>
        <v>3</v>
      </c>
    </row>
    <row r="1789" spans="1:4" ht="15" hidden="1" x14ac:dyDescent="0.25">
      <c r="A1789" s="67" t="s">
        <v>1377</v>
      </c>
      <c r="B1789" s="16">
        <f>SUMIF('Grade 5 Boys'!G:G, 'Individual Points Summary'!A1789, 'Grade 5 Boys'!F:F)</f>
        <v>612</v>
      </c>
      <c r="C1789" s="26">
        <f t="shared" si="22"/>
        <v>117</v>
      </c>
      <c r="D1789" s="26">
        <f>COUNTIF('Grade 5 Boys'!G:G, 'Individual Points Summary'!A1789)</f>
        <v>3</v>
      </c>
    </row>
    <row r="1790" spans="1:4" ht="15" hidden="1" x14ac:dyDescent="0.25">
      <c r="A1790" s="67" t="s">
        <v>1328</v>
      </c>
      <c r="B1790" s="16">
        <f>SUMIF('Grade 5 Boys'!G:G, 'Individual Points Summary'!A1790, 'Grade 5 Boys'!F:F)</f>
        <v>615</v>
      </c>
      <c r="C1790" s="26">
        <f t="shared" si="22"/>
        <v>118</v>
      </c>
      <c r="D1790" s="26">
        <f>COUNTIF('Grade 5 Boys'!G:G, 'Individual Points Summary'!A1790)</f>
        <v>3</v>
      </c>
    </row>
    <row r="1791" spans="1:4" ht="15" hidden="1" x14ac:dyDescent="0.25">
      <c r="A1791" s="67" t="s">
        <v>4733</v>
      </c>
      <c r="B1791" s="16">
        <f>SUMIF('Grade 5 Boys'!G:G, 'Individual Points Summary'!A1791, 'Grade 5 Boys'!F:F)</f>
        <v>626</v>
      </c>
      <c r="C1791" s="26">
        <f t="shared" si="22"/>
        <v>119</v>
      </c>
      <c r="D1791" s="26">
        <f>COUNTIF('Grade 5 Boys'!G:G, 'Individual Points Summary'!A1791)</f>
        <v>3</v>
      </c>
    </row>
    <row r="1792" spans="1:4" ht="15" hidden="1" x14ac:dyDescent="0.25">
      <c r="A1792" s="67" t="s">
        <v>1369</v>
      </c>
      <c r="B1792" s="16">
        <f>SUMIF('Grade 5 Boys'!G:G, 'Individual Points Summary'!A1792, 'Grade 5 Boys'!F:F)</f>
        <v>26</v>
      </c>
      <c r="C1792" s="26" t="str">
        <f>IF(D1792 =E$2, RANK(B1792, B$1673:B$1787, 1), "")</f>
        <v/>
      </c>
      <c r="D1792" s="26">
        <f>COUNTIF('Grade 5 Boys'!G:G, 'Individual Points Summary'!A1792)</f>
        <v>2</v>
      </c>
    </row>
    <row r="1793" spans="1:4" ht="15" hidden="1" x14ac:dyDescent="0.25">
      <c r="A1793" s="67" t="s">
        <v>1366</v>
      </c>
      <c r="B1793" s="16">
        <f>SUMIF('Grade 5 Boys'!G:G, 'Individual Points Summary'!A1793, 'Grade 5 Boys'!F:F)</f>
        <v>36</v>
      </c>
      <c r="C1793" s="26" t="str">
        <f>IF(D1793 =E$2, RANK(B1793, B$1673:B$1787, 1), "")</f>
        <v/>
      </c>
      <c r="D1793" s="26">
        <f>COUNTIF('Grade 5 Boys'!G:G, 'Individual Points Summary'!A1793)</f>
        <v>2</v>
      </c>
    </row>
    <row r="1794" spans="1:4" ht="15" hidden="1" x14ac:dyDescent="0.25">
      <c r="A1794" s="67" t="s">
        <v>1346</v>
      </c>
      <c r="B1794" s="16">
        <f>SUMIF('Grade 5 Boys'!G:G, 'Individual Points Summary'!A1794, 'Grade 5 Boys'!F:F)</f>
        <v>51</v>
      </c>
      <c r="C1794" s="26" t="str">
        <f>IF(D1794 =E$2, RANK(B1794, B$1673:B$1787, 1), "")</f>
        <v/>
      </c>
      <c r="D1794" s="26">
        <f>COUNTIF('Grade 5 Boys'!G:G, 'Individual Points Summary'!A1794)</f>
        <v>2</v>
      </c>
    </row>
    <row r="1795" spans="1:4" ht="15" hidden="1" x14ac:dyDescent="0.25">
      <c r="A1795" s="67" t="s">
        <v>4688</v>
      </c>
      <c r="B1795" s="16">
        <f>SUMIF('Grade 5 Boys'!G:G, 'Individual Points Summary'!A1795, 'Grade 5 Boys'!F:F)</f>
        <v>53</v>
      </c>
      <c r="C1795" s="26" t="str">
        <f>IF(D1795 =E$2, RANK(B1795, B$1673:B$1787, 1), "")</f>
        <v/>
      </c>
      <c r="D1795" s="26">
        <f>COUNTIF('Grade 5 Boys'!G:G, 'Individual Points Summary'!A1795)</f>
        <v>2</v>
      </c>
    </row>
    <row r="1796" spans="1:4" ht="15" hidden="1" x14ac:dyDescent="0.25">
      <c r="A1796" s="67" t="s">
        <v>4708</v>
      </c>
      <c r="B1796" s="16">
        <f>SUMIF('Grade 5 Boys'!G:G, 'Individual Points Summary'!A1796, 'Grade 5 Boys'!F:F)</f>
        <v>64</v>
      </c>
      <c r="C1796" s="26" t="str">
        <f>IF(D1796 =E$2, RANK(B1796, B$1673:B$1787, 1), "")</f>
        <v/>
      </c>
      <c r="D1796" s="26">
        <f>COUNTIF('Grade 5 Boys'!G:G, 'Individual Points Summary'!A1796)</f>
        <v>2</v>
      </c>
    </row>
    <row r="1797" spans="1:4" ht="15" hidden="1" x14ac:dyDescent="0.25">
      <c r="A1797" s="67" t="s">
        <v>1367</v>
      </c>
      <c r="B1797" s="16">
        <f>SUMIF('Grade 5 Boys'!G:G, 'Individual Points Summary'!A1797, 'Grade 5 Boys'!F:F)</f>
        <v>65</v>
      </c>
      <c r="C1797" s="26" t="str">
        <f>IF(D1797 =E$2, RANK(B1797, B$1673:B$1787, 1), "")</f>
        <v/>
      </c>
      <c r="D1797" s="26">
        <f>COUNTIF('Grade 5 Boys'!G:G, 'Individual Points Summary'!A1797)</f>
        <v>2</v>
      </c>
    </row>
    <row r="1798" spans="1:4" ht="15" hidden="1" x14ac:dyDescent="0.25">
      <c r="A1798" s="67" t="s">
        <v>1393</v>
      </c>
      <c r="B1798" s="16">
        <f>SUMIF('Grade 5 Boys'!G:G, 'Individual Points Summary'!A1798, 'Grade 5 Boys'!F:F)</f>
        <v>65</v>
      </c>
      <c r="C1798" s="26" t="str">
        <f>IF(D1798 =E$2, RANK(B1798, B$1673:B$1787, 1), "")</f>
        <v/>
      </c>
      <c r="D1798" s="26">
        <f>COUNTIF('Grade 5 Boys'!G:G, 'Individual Points Summary'!A1798)</f>
        <v>2</v>
      </c>
    </row>
    <row r="1799" spans="1:4" ht="15" hidden="1" x14ac:dyDescent="0.25">
      <c r="A1799" s="67" t="s">
        <v>1386</v>
      </c>
      <c r="B1799" s="16">
        <f>SUMIF('Grade 5 Boys'!G:G, 'Individual Points Summary'!A1799, 'Grade 5 Boys'!F:F)</f>
        <v>72</v>
      </c>
      <c r="C1799" s="26" t="str">
        <f>IF(D1799 =E$2, RANK(B1799, B$1673:B$1787, 1), "")</f>
        <v/>
      </c>
      <c r="D1799" s="26">
        <f>COUNTIF('Grade 5 Boys'!G:G, 'Individual Points Summary'!A1799)</f>
        <v>2</v>
      </c>
    </row>
    <row r="1800" spans="1:4" ht="15" hidden="1" x14ac:dyDescent="0.25">
      <c r="A1800" s="67" t="s">
        <v>1343</v>
      </c>
      <c r="B1800" s="16">
        <f>SUMIF('Grade 5 Boys'!G:G, 'Individual Points Summary'!A1800, 'Grade 5 Boys'!F:F)</f>
        <v>75</v>
      </c>
      <c r="C1800" s="26" t="str">
        <f>IF(D1800 =E$2, RANK(B1800, B$1673:B$1787, 1), "")</f>
        <v/>
      </c>
      <c r="D1800" s="26">
        <f>COUNTIF('Grade 5 Boys'!G:G, 'Individual Points Summary'!A1800)</f>
        <v>2</v>
      </c>
    </row>
    <row r="1801" spans="1:4" ht="15" hidden="1" x14ac:dyDescent="0.25">
      <c r="A1801" s="67" t="s">
        <v>308</v>
      </c>
      <c r="B1801" s="16">
        <f>SUMIF('Grade 5 Boys'!G:G, 'Individual Points Summary'!A1801, 'Grade 5 Boys'!F:F)</f>
        <v>101</v>
      </c>
      <c r="C1801" s="26" t="str">
        <f>IF(D1801 =E$2, RANK(B1801, B$1673:B$1787, 1), "")</f>
        <v/>
      </c>
      <c r="D1801" s="26">
        <f>COUNTIF('Grade 5 Boys'!G:G, 'Individual Points Summary'!A1801)</f>
        <v>2</v>
      </c>
    </row>
    <row r="1802" spans="1:4" ht="15" hidden="1" x14ac:dyDescent="0.25">
      <c r="A1802" s="67" t="s">
        <v>1398</v>
      </c>
      <c r="B1802" s="16">
        <f>SUMIF('Grade 5 Boys'!G:G, 'Individual Points Summary'!A1802, 'Grade 5 Boys'!F:F)</f>
        <v>113</v>
      </c>
      <c r="C1802" s="26" t="str">
        <f>IF(D1802 =E$2, RANK(B1802, B$1673:B$1787, 1), "")</f>
        <v/>
      </c>
      <c r="D1802" s="26">
        <f>COUNTIF('Grade 5 Boys'!G:G, 'Individual Points Summary'!A1802)</f>
        <v>2</v>
      </c>
    </row>
    <row r="1803" spans="1:4" ht="15" hidden="1" x14ac:dyDescent="0.25">
      <c r="A1803" s="67" t="s">
        <v>1372</v>
      </c>
      <c r="B1803" s="16">
        <f>SUMIF('Grade 5 Boys'!G:G, 'Individual Points Summary'!A1803, 'Grade 5 Boys'!F:F)</f>
        <v>114</v>
      </c>
      <c r="C1803" s="26" t="str">
        <f>IF(D1803 =E$2, RANK(B1803, B$1673:B$1787, 1), "")</f>
        <v/>
      </c>
      <c r="D1803" s="26">
        <f>COUNTIF('Grade 5 Boys'!G:G, 'Individual Points Summary'!A1803)</f>
        <v>2</v>
      </c>
    </row>
    <row r="1804" spans="1:4" ht="15" hidden="1" x14ac:dyDescent="0.25">
      <c r="A1804" s="67" t="s">
        <v>4702</v>
      </c>
      <c r="B1804" s="16">
        <f>SUMIF('Grade 5 Boys'!G:G, 'Individual Points Summary'!A1804, 'Grade 5 Boys'!F:F)</f>
        <v>115</v>
      </c>
      <c r="C1804" s="26" t="str">
        <f>IF(D1804 =E$2, RANK(B1804, B$1673:B$1787, 1), "")</f>
        <v/>
      </c>
      <c r="D1804" s="26">
        <f>COUNTIF('Grade 5 Boys'!G:G, 'Individual Points Summary'!A1804)</f>
        <v>2</v>
      </c>
    </row>
    <row r="1805" spans="1:4" ht="15" hidden="1" x14ac:dyDescent="0.25">
      <c r="A1805" s="67" t="s">
        <v>4717</v>
      </c>
      <c r="B1805" s="16">
        <f>SUMIF('Grade 5 Boys'!G:G, 'Individual Points Summary'!A1805, 'Grade 5 Boys'!F:F)</f>
        <v>115</v>
      </c>
      <c r="C1805" s="26" t="str">
        <f>IF(D1805 =E$2, RANK(B1805, B$1673:B$1787, 1), "")</f>
        <v/>
      </c>
      <c r="D1805" s="26">
        <f>COUNTIF('Grade 5 Boys'!G:G, 'Individual Points Summary'!A1805)</f>
        <v>2</v>
      </c>
    </row>
    <row r="1806" spans="1:4" ht="15" hidden="1" x14ac:dyDescent="0.25">
      <c r="A1806" s="67" t="s">
        <v>4694</v>
      </c>
      <c r="B1806" s="16">
        <f>SUMIF('Grade 5 Boys'!G:G, 'Individual Points Summary'!A1806, 'Grade 5 Boys'!F:F)</f>
        <v>129</v>
      </c>
      <c r="C1806" s="26" t="str">
        <f>IF(D1806 =E$2, RANK(B1806, B$1673:B$1787, 1), "")</f>
        <v/>
      </c>
      <c r="D1806" s="26">
        <f>COUNTIF('Grade 5 Boys'!G:G, 'Individual Points Summary'!A1806)</f>
        <v>2</v>
      </c>
    </row>
    <row r="1807" spans="1:4" ht="15" hidden="1" x14ac:dyDescent="0.25">
      <c r="A1807" s="67" t="s">
        <v>1402</v>
      </c>
      <c r="B1807" s="16">
        <f>SUMIF('Grade 5 Boys'!G:G, 'Individual Points Summary'!A1807, 'Grade 5 Boys'!F:F)</f>
        <v>133</v>
      </c>
      <c r="C1807" s="26" t="str">
        <f>IF(D1807 =E$2, RANK(B1807, B$1673:B$1787, 1), "")</f>
        <v/>
      </c>
      <c r="D1807" s="26">
        <f>COUNTIF('Grade 5 Boys'!G:G, 'Individual Points Summary'!A1807)</f>
        <v>2</v>
      </c>
    </row>
    <row r="1808" spans="1:4" ht="15" hidden="1" x14ac:dyDescent="0.25">
      <c r="A1808" s="67" t="s">
        <v>1312</v>
      </c>
      <c r="B1808" s="16">
        <f>SUMIF('Grade 5 Boys'!G:G, 'Individual Points Summary'!A1808, 'Grade 5 Boys'!F:F)</f>
        <v>145</v>
      </c>
      <c r="C1808" s="26" t="str">
        <f>IF(D1808 =E$2, RANK(B1808, B$1673:B$1787, 1), "")</f>
        <v/>
      </c>
      <c r="D1808" s="26">
        <f>COUNTIF('Grade 5 Boys'!G:G, 'Individual Points Summary'!A1808)</f>
        <v>2</v>
      </c>
    </row>
    <row r="1809" spans="1:4" ht="15" hidden="1" x14ac:dyDescent="0.25">
      <c r="A1809" s="67" t="s">
        <v>344</v>
      </c>
      <c r="B1809" s="16">
        <f>SUMIF('Grade 5 Boys'!G:G, 'Individual Points Summary'!A1809, 'Grade 5 Boys'!F:F)</f>
        <v>153</v>
      </c>
      <c r="C1809" s="26" t="str">
        <f>IF(D1809 =E$2, RANK(B1809, B$1673:B$1787, 1), "")</f>
        <v/>
      </c>
      <c r="D1809" s="26">
        <f>COUNTIF('Grade 5 Boys'!G:G, 'Individual Points Summary'!A1809)</f>
        <v>2</v>
      </c>
    </row>
    <row r="1810" spans="1:4" ht="15" hidden="1" x14ac:dyDescent="0.25">
      <c r="A1810" s="67" t="s">
        <v>1329</v>
      </c>
      <c r="B1810" s="16">
        <f>SUMIF('Grade 5 Boys'!G:G, 'Individual Points Summary'!A1810, 'Grade 5 Boys'!F:F)</f>
        <v>154</v>
      </c>
      <c r="C1810" s="26" t="str">
        <f>IF(D1810 =E$2, RANK(B1810, B$1673:B$1787, 1), "")</f>
        <v/>
      </c>
      <c r="D1810" s="26">
        <f>COUNTIF('Grade 5 Boys'!G:G, 'Individual Points Summary'!A1810)</f>
        <v>2</v>
      </c>
    </row>
    <row r="1811" spans="1:4" ht="15" hidden="1" x14ac:dyDescent="0.25">
      <c r="A1811" s="67" t="s">
        <v>340</v>
      </c>
      <c r="B1811" s="16">
        <f>SUMIF('Grade 5 Boys'!G:G, 'Individual Points Summary'!A1811, 'Grade 5 Boys'!F:F)</f>
        <v>154</v>
      </c>
      <c r="C1811" s="26" t="str">
        <f>IF(D1811 =E$2, RANK(B1811, B$1673:B$1787, 1), "")</f>
        <v/>
      </c>
      <c r="D1811" s="26">
        <f>COUNTIF('Grade 5 Boys'!G:G, 'Individual Points Summary'!A1811)</f>
        <v>2</v>
      </c>
    </row>
    <row r="1812" spans="1:4" ht="15" hidden="1" x14ac:dyDescent="0.25">
      <c r="A1812" s="67" t="s">
        <v>326</v>
      </c>
      <c r="B1812" s="16">
        <f>SUMIF('Grade 5 Boys'!G:G, 'Individual Points Summary'!A1812, 'Grade 5 Boys'!F:F)</f>
        <v>155</v>
      </c>
      <c r="C1812" s="26" t="str">
        <f>IF(D1812 =E$2, RANK(B1812, B$1673:B$1787, 1), "")</f>
        <v/>
      </c>
      <c r="D1812" s="26">
        <f>COUNTIF('Grade 5 Boys'!G:G, 'Individual Points Summary'!A1812)</f>
        <v>2</v>
      </c>
    </row>
    <row r="1813" spans="1:4" ht="15" hidden="1" x14ac:dyDescent="0.25">
      <c r="A1813" s="67" t="s">
        <v>4669</v>
      </c>
      <c r="B1813" s="16">
        <f>SUMIF('Grade 5 Boys'!G:G, 'Individual Points Summary'!A1813, 'Grade 5 Boys'!F:F)</f>
        <v>156</v>
      </c>
      <c r="C1813" s="26" t="str">
        <f>IF(D1813 =E$2, RANK(B1813, B$1673:B$1787, 1), "")</f>
        <v/>
      </c>
      <c r="D1813" s="26">
        <f>COUNTIF('Grade 5 Boys'!G:G, 'Individual Points Summary'!A1813)</f>
        <v>2</v>
      </c>
    </row>
    <row r="1814" spans="1:4" ht="15" hidden="1" x14ac:dyDescent="0.25">
      <c r="A1814" s="67" t="s">
        <v>1313</v>
      </c>
      <c r="B1814" s="16">
        <f>SUMIF('Grade 5 Boys'!G:G, 'Individual Points Summary'!A1814, 'Grade 5 Boys'!F:F)</f>
        <v>158</v>
      </c>
      <c r="C1814" s="26" t="str">
        <f>IF(D1814 =E$2, RANK(B1814, B$1673:B$1787, 1), "")</f>
        <v/>
      </c>
      <c r="D1814" s="26">
        <f>COUNTIF('Grade 5 Boys'!G:G, 'Individual Points Summary'!A1814)</f>
        <v>2</v>
      </c>
    </row>
    <row r="1815" spans="1:4" ht="15" hidden="1" x14ac:dyDescent="0.25">
      <c r="A1815" s="67" t="s">
        <v>1389</v>
      </c>
      <c r="B1815" s="16">
        <f>SUMIF('Grade 5 Boys'!G:G, 'Individual Points Summary'!A1815, 'Grade 5 Boys'!F:F)</f>
        <v>160</v>
      </c>
      <c r="C1815" s="26" t="str">
        <f>IF(D1815 =E$2, RANK(B1815, B$1673:B$1787, 1), "")</f>
        <v/>
      </c>
      <c r="D1815" s="26">
        <f>COUNTIF('Grade 5 Boys'!G:G, 'Individual Points Summary'!A1815)</f>
        <v>2</v>
      </c>
    </row>
    <row r="1816" spans="1:4" ht="15" hidden="1" x14ac:dyDescent="0.25">
      <c r="A1816" s="67" t="s">
        <v>4763</v>
      </c>
      <c r="B1816" s="16">
        <f>SUMIF('Grade 5 Boys'!G:G, 'Individual Points Summary'!A1816, 'Grade 5 Boys'!F:F)</f>
        <v>167</v>
      </c>
      <c r="C1816" s="26" t="str">
        <f>IF(D1816 =E$2, RANK(B1816, B$1673:B$1787, 1), "")</f>
        <v/>
      </c>
      <c r="D1816" s="26">
        <f>COUNTIF('Grade 5 Boys'!G:G, 'Individual Points Summary'!A1816)</f>
        <v>2</v>
      </c>
    </row>
    <row r="1817" spans="1:4" ht="15" hidden="1" x14ac:dyDescent="0.25">
      <c r="A1817" s="67" t="s">
        <v>1325</v>
      </c>
      <c r="B1817" s="16">
        <f>SUMIF('Grade 5 Boys'!G:G, 'Individual Points Summary'!A1817, 'Grade 5 Boys'!F:F)</f>
        <v>175</v>
      </c>
      <c r="C1817" s="26" t="str">
        <f>IF(D1817 =E$2, RANK(B1817, B$1673:B$1787, 1), "")</f>
        <v/>
      </c>
      <c r="D1817" s="26">
        <f>COUNTIF('Grade 5 Boys'!G:G, 'Individual Points Summary'!A1817)</f>
        <v>2</v>
      </c>
    </row>
    <row r="1818" spans="1:4" ht="15" hidden="1" x14ac:dyDescent="0.25">
      <c r="A1818" s="67" t="s">
        <v>4657</v>
      </c>
      <c r="B1818" s="16">
        <f>SUMIF('Grade 5 Boys'!G:G, 'Individual Points Summary'!A1818, 'Grade 5 Boys'!F:F)</f>
        <v>177</v>
      </c>
      <c r="C1818" s="26" t="str">
        <f>IF(D1818 =E$2, RANK(B1818, B$1673:B$1787, 1), "")</f>
        <v/>
      </c>
      <c r="D1818" s="26">
        <f>COUNTIF('Grade 5 Boys'!G:G, 'Individual Points Summary'!A1818)</f>
        <v>2</v>
      </c>
    </row>
    <row r="1819" spans="1:4" ht="15" hidden="1" x14ac:dyDescent="0.25">
      <c r="A1819" s="67" t="s">
        <v>4718</v>
      </c>
      <c r="B1819" s="16">
        <f>SUMIF('Grade 5 Boys'!G:G, 'Individual Points Summary'!A1819, 'Grade 5 Boys'!F:F)</f>
        <v>182</v>
      </c>
      <c r="C1819" s="26" t="str">
        <f>IF(D1819 =E$2, RANK(B1819, B$1673:B$1787, 1), "")</f>
        <v/>
      </c>
      <c r="D1819" s="26">
        <f>COUNTIF('Grade 5 Boys'!G:G, 'Individual Points Summary'!A1819)</f>
        <v>2</v>
      </c>
    </row>
    <row r="1820" spans="1:4" ht="15" hidden="1" x14ac:dyDescent="0.25">
      <c r="A1820" s="67" t="s">
        <v>1354</v>
      </c>
      <c r="B1820" s="16">
        <f>SUMIF('Grade 5 Boys'!G:G, 'Individual Points Summary'!A1820, 'Grade 5 Boys'!F:F)</f>
        <v>185</v>
      </c>
      <c r="C1820" s="26" t="str">
        <f>IF(D1820 =E$2, RANK(B1820, B$1673:B$1787, 1), "")</f>
        <v/>
      </c>
      <c r="D1820" s="26">
        <f>COUNTIF('Grade 5 Boys'!G:G, 'Individual Points Summary'!A1820)</f>
        <v>2</v>
      </c>
    </row>
    <row r="1821" spans="1:4" ht="15" hidden="1" x14ac:dyDescent="0.25">
      <c r="A1821" s="67" t="s">
        <v>4716</v>
      </c>
      <c r="B1821" s="16">
        <f>SUMIF('Grade 5 Boys'!G:G, 'Individual Points Summary'!A1821, 'Grade 5 Boys'!F:F)</f>
        <v>186</v>
      </c>
      <c r="C1821" s="26" t="str">
        <f>IF(D1821 =E$2, RANK(B1821, B$1673:B$1787, 1), "")</f>
        <v/>
      </c>
      <c r="D1821" s="26">
        <f>COUNTIF('Grade 5 Boys'!G:G, 'Individual Points Summary'!A1821)</f>
        <v>2</v>
      </c>
    </row>
    <row r="1822" spans="1:4" ht="15" hidden="1" x14ac:dyDescent="0.25">
      <c r="A1822" s="67" t="s">
        <v>4628</v>
      </c>
      <c r="B1822" s="16">
        <f>SUMIF('Grade 5 Boys'!G:G, 'Individual Points Summary'!A1822, 'Grade 5 Boys'!F:F)</f>
        <v>187</v>
      </c>
      <c r="C1822" s="26" t="str">
        <f>IF(D1822 =E$2, RANK(B1822, B$1673:B$1787, 1), "")</f>
        <v/>
      </c>
      <c r="D1822" s="26">
        <f>COUNTIF('Grade 5 Boys'!G:G, 'Individual Points Summary'!A1822)</f>
        <v>2</v>
      </c>
    </row>
    <row r="1823" spans="1:4" ht="15" hidden="1" x14ac:dyDescent="0.25">
      <c r="A1823" s="67" t="s">
        <v>4645</v>
      </c>
      <c r="B1823" s="16">
        <f>SUMIF('Grade 5 Boys'!G:G, 'Individual Points Summary'!A1823, 'Grade 5 Boys'!F:F)</f>
        <v>189</v>
      </c>
      <c r="C1823" s="26" t="str">
        <f>IF(D1823 =E$2, RANK(B1823, B$1673:B$1787, 1), "")</f>
        <v/>
      </c>
      <c r="D1823" s="26">
        <f>COUNTIF('Grade 5 Boys'!G:G, 'Individual Points Summary'!A1823)</f>
        <v>2</v>
      </c>
    </row>
    <row r="1824" spans="1:4" ht="15" hidden="1" x14ac:dyDescent="0.25">
      <c r="A1824" s="67" t="s">
        <v>4659</v>
      </c>
      <c r="B1824" s="16">
        <f>SUMIF('Grade 5 Boys'!G:G, 'Individual Points Summary'!A1824, 'Grade 5 Boys'!F:F)</f>
        <v>189</v>
      </c>
      <c r="C1824" s="26" t="str">
        <f>IF(D1824 =E$2, RANK(B1824, B$1673:B$1787, 1), "")</f>
        <v/>
      </c>
      <c r="D1824" s="26">
        <f>COUNTIF('Grade 5 Boys'!G:G, 'Individual Points Summary'!A1824)</f>
        <v>2</v>
      </c>
    </row>
    <row r="1825" spans="1:4" ht="15" hidden="1" x14ac:dyDescent="0.25">
      <c r="A1825" s="67" t="s">
        <v>330</v>
      </c>
      <c r="B1825" s="16">
        <f>SUMIF('Grade 5 Boys'!G:G, 'Individual Points Summary'!A1825, 'Grade 5 Boys'!F:F)</f>
        <v>192</v>
      </c>
      <c r="C1825" s="26" t="str">
        <f>IF(D1825 =E$2, RANK(B1825, B$1673:B$1787, 1), "")</f>
        <v/>
      </c>
      <c r="D1825" s="26">
        <f>COUNTIF('Grade 5 Boys'!G:G, 'Individual Points Summary'!A1825)</f>
        <v>2</v>
      </c>
    </row>
    <row r="1826" spans="1:4" ht="15" hidden="1" x14ac:dyDescent="0.25">
      <c r="A1826" s="67" t="s">
        <v>4661</v>
      </c>
      <c r="B1826" s="16">
        <f>SUMIF('Grade 5 Boys'!G:G, 'Individual Points Summary'!A1826, 'Grade 5 Boys'!F:F)</f>
        <v>200</v>
      </c>
      <c r="C1826" s="26" t="str">
        <f>IF(D1826 =E$2, RANK(B1826, B$1673:B$1787, 1), "")</f>
        <v/>
      </c>
      <c r="D1826" s="26">
        <f>COUNTIF('Grade 5 Boys'!G:G, 'Individual Points Summary'!A1826)</f>
        <v>2</v>
      </c>
    </row>
    <row r="1827" spans="1:4" ht="15" hidden="1" x14ac:dyDescent="0.25">
      <c r="A1827" s="67" t="s">
        <v>4732</v>
      </c>
      <c r="B1827" s="16">
        <f>SUMIF('Grade 5 Boys'!G:G, 'Individual Points Summary'!A1827, 'Grade 5 Boys'!F:F)</f>
        <v>203</v>
      </c>
      <c r="C1827" s="26" t="str">
        <f>IF(D1827 =E$2, RANK(B1827, B$1673:B$1787, 1), "")</f>
        <v/>
      </c>
      <c r="D1827" s="26">
        <f>COUNTIF('Grade 5 Boys'!G:G, 'Individual Points Summary'!A1827)</f>
        <v>2</v>
      </c>
    </row>
    <row r="1828" spans="1:4" ht="15" hidden="1" x14ac:dyDescent="0.25">
      <c r="A1828" s="67" t="s">
        <v>4647</v>
      </c>
      <c r="B1828" s="16">
        <f>SUMIF('Grade 5 Boys'!G:G, 'Individual Points Summary'!A1828, 'Grade 5 Boys'!F:F)</f>
        <v>206</v>
      </c>
      <c r="C1828" s="26" t="str">
        <f>IF(D1828 =E$2, RANK(B1828, B$1673:B$1787, 1), "")</f>
        <v/>
      </c>
      <c r="D1828" s="26">
        <f>COUNTIF('Grade 5 Boys'!G:G, 'Individual Points Summary'!A1828)</f>
        <v>2</v>
      </c>
    </row>
    <row r="1829" spans="1:4" ht="15" hidden="1" x14ac:dyDescent="0.25">
      <c r="A1829" s="67" t="s">
        <v>4626</v>
      </c>
      <c r="B1829" s="16">
        <f>SUMIF('Grade 5 Boys'!G:G, 'Individual Points Summary'!A1829, 'Grade 5 Boys'!F:F)</f>
        <v>212</v>
      </c>
      <c r="C1829" s="26" t="str">
        <f>IF(D1829 =E$2, RANK(B1829, B$1673:B$1787, 1), "")</f>
        <v/>
      </c>
      <c r="D1829" s="26">
        <f>COUNTIF('Grade 5 Boys'!G:G, 'Individual Points Summary'!A1829)</f>
        <v>2</v>
      </c>
    </row>
    <row r="1830" spans="1:4" ht="15" hidden="1" x14ac:dyDescent="0.25">
      <c r="A1830" s="67" t="s">
        <v>4619</v>
      </c>
      <c r="B1830" s="16">
        <f>SUMIF('Grade 5 Boys'!G:G, 'Individual Points Summary'!A1830, 'Grade 5 Boys'!F:F)</f>
        <v>224</v>
      </c>
      <c r="C1830" s="26" t="str">
        <f>IF(D1830 =E$2, RANK(B1830, B$1673:B$1787, 1), "")</f>
        <v/>
      </c>
      <c r="D1830" s="26">
        <f>COUNTIF('Grade 5 Boys'!G:G, 'Individual Points Summary'!A1830)</f>
        <v>2</v>
      </c>
    </row>
    <row r="1831" spans="1:4" ht="15" hidden="1" x14ac:dyDescent="0.25">
      <c r="A1831" s="67" t="s">
        <v>354</v>
      </c>
      <c r="B1831" s="16">
        <f>SUMIF('Grade 5 Boys'!G:G, 'Individual Points Summary'!A1831, 'Grade 5 Boys'!F:F)</f>
        <v>237</v>
      </c>
      <c r="C1831" s="26" t="str">
        <f>IF(D1831 =E$2, RANK(B1831, B$1673:B$1787, 1), "")</f>
        <v/>
      </c>
      <c r="D1831" s="26">
        <f>COUNTIF('Grade 5 Boys'!G:G, 'Individual Points Summary'!A1831)</f>
        <v>2</v>
      </c>
    </row>
    <row r="1832" spans="1:4" ht="15" hidden="1" x14ac:dyDescent="0.25">
      <c r="A1832" s="67" t="s">
        <v>4643</v>
      </c>
      <c r="B1832" s="16">
        <f>SUMIF('Grade 5 Boys'!G:G, 'Individual Points Summary'!A1832, 'Grade 5 Boys'!F:F)</f>
        <v>243</v>
      </c>
      <c r="C1832" s="26" t="str">
        <f>IF(D1832 =E$2, RANK(B1832, B$1673:B$1787, 1), "")</f>
        <v/>
      </c>
      <c r="D1832" s="26">
        <f>COUNTIF('Grade 5 Boys'!G:G, 'Individual Points Summary'!A1832)</f>
        <v>2</v>
      </c>
    </row>
    <row r="1833" spans="1:4" ht="15" hidden="1" x14ac:dyDescent="0.25">
      <c r="A1833" s="67" t="s">
        <v>4696</v>
      </c>
      <c r="B1833" s="16">
        <f>SUMIF('Grade 5 Boys'!G:G, 'Individual Points Summary'!A1833, 'Grade 5 Boys'!F:F)</f>
        <v>243</v>
      </c>
      <c r="C1833" s="26" t="str">
        <f>IF(D1833 =E$2, RANK(B1833, B$1673:B$1787, 1), "")</f>
        <v/>
      </c>
      <c r="D1833" s="26">
        <f>COUNTIF('Grade 5 Boys'!G:G, 'Individual Points Summary'!A1833)</f>
        <v>2</v>
      </c>
    </row>
    <row r="1834" spans="1:4" ht="15" hidden="1" x14ac:dyDescent="0.25">
      <c r="A1834" s="67" t="s">
        <v>1364</v>
      </c>
      <c r="B1834" s="16">
        <f>SUMIF('Grade 5 Boys'!G:G, 'Individual Points Summary'!A1834, 'Grade 5 Boys'!F:F)</f>
        <v>248</v>
      </c>
      <c r="C1834" s="26" t="str">
        <f>IF(D1834 =E$2, RANK(B1834, B$1673:B$1787, 1), "")</f>
        <v/>
      </c>
      <c r="D1834" s="26">
        <f>COUNTIF('Grade 5 Boys'!G:G, 'Individual Points Summary'!A1834)</f>
        <v>2</v>
      </c>
    </row>
    <row r="1835" spans="1:4" ht="15" hidden="1" x14ac:dyDescent="0.25">
      <c r="A1835" s="67" t="s">
        <v>4652</v>
      </c>
      <c r="B1835" s="16">
        <f>SUMIF('Grade 5 Boys'!G:G, 'Individual Points Summary'!A1835, 'Grade 5 Boys'!F:F)</f>
        <v>250</v>
      </c>
      <c r="C1835" s="26" t="str">
        <f>IF(D1835 =E$2, RANK(B1835, B$1673:B$1787, 1), "")</f>
        <v/>
      </c>
      <c r="D1835" s="26">
        <f>COUNTIF('Grade 5 Boys'!G:G, 'Individual Points Summary'!A1835)</f>
        <v>2</v>
      </c>
    </row>
    <row r="1836" spans="1:4" ht="15" hidden="1" x14ac:dyDescent="0.25">
      <c r="A1836" s="67" t="s">
        <v>313</v>
      </c>
      <c r="B1836" s="16">
        <f>SUMIF('Grade 5 Boys'!G:G, 'Individual Points Summary'!A1836, 'Grade 5 Boys'!F:F)</f>
        <v>252</v>
      </c>
      <c r="C1836" s="26" t="str">
        <f>IF(D1836 =E$2, RANK(B1836, B$1673:B$1787, 1), "")</f>
        <v/>
      </c>
      <c r="D1836" s="26">
        <f>COUNTIF('Grade 5 Boys'!G:G, 'Individual Points Summary'!A1836)</f>
        <v>2</v>
      </c>
    </row>
    <row r="1837" spans="1:4" ht="15" hidden="1" x14ac:dyDescent="0.25">
      <c r="A1837" s="67" t="s">
        <v>343</v>
      </c>
      <c r="B1837" s="16">
        <f>SUMIF('Grade 5 Boys'!G:G, 'Individual Points Summary'!A1837, 'Grade 5 Boys'!F:F)</f>
        <v>253</v>
      </c>
      <c r="C1837" s="26" t="str">
        <f>IF(D1837 =E$2, RANK(B1837, B$1673:B$1787, 1), "")</f>
        <v/>
      </c>
      <c r="D1837" s="26">
        <f>COUNTIF('Grade 5 Boys'!G:G, 'Individual Points Summary'!A1837)</f>
        <v>2</v>
      </c>
    </row>
    <row r="1838" spans="1:4" ht="15" hidden="1" x14ac:dyDescent="0.25">
      <c r="A1838" s="67" t="s">
        <v>4752</v>
      </c>
      <c r="B1838" s="16">
        <f>SUMIF('Grade 5 Boys'!G:G, 'Individual Points Summary'!A1838, 'Grade 5 Boys'!F:F)</f>
        <v>256</v>
      </c>
      <c r="C1838" s="26" t="str">
        <f>IF(D1838 =E$2, RANK(B1838, B$1673:B$1787, 1), "")</f>
        <v/>
      </c>
      <c r="D1838" s="26">
        <f>COUNTIF('Grade 5 Boys'!G:G, 'Individual Points Summary'!A1838)</f>
        <v>2</v>
      </c>
    </row>
    <row r="1839" spans="1:4" ht="15" hidden="1" x14ac:dyDescent="0.25">
      <c r="A1839" s="67" t="s">
        <v>1317</v>
      </c>
      <c r="B1839" s="16">
        <f>SUMIF('Grade 5 Boys'!G:G, 'Individual Points Summary'!A1839, 'Grade 5 Boys'!F:F)</f>
        <v>257</v>
      </c>
      <c r="C1839" s="26" t="str">
        <f>IF(D1839 =E$2, RANK(B1839, B$1673:B$1787, 1), "")</f>
        <v/>
      </c>
      <c r="D1839" s="26">
        <f>COUNTIF('Grade 5 Boys'!G:G, 'Individual Points Summary'!A1839)</f>
        <v>2</v>
      </c>
    </row>
    <row r="1840" spans="1:4" ht="15" hidden="1" x14ac:dyDescent="0.25">
      <c r="A1840" s="67" t="s">
        <v>1337</v>
      </c>
      <c r="B1840" s="16">
        <f>SUMIF('Grade 5 Boys'!G:G, 'Individual Points Summary'!A1840, 'Grade 5 Boys'!F:F)</f>
        <v>264</v>
      </c>
      <c r="C1840" s="26" t="str">
        <f>IF(D1840 =E$2, RANK(B1840, B$1673:B$1787, 1), "")</f>
        <v/>
      </c>
      <c r="D1840" s="26">
        <f>COUNTIF('Grade 5 Boys'!G:G, 'Individual Points Summary'!A1840)</f>
        <v>2</v>
      </c>
    </row>
    <row r="1841" spans="1:4" ht="15" hidden="1" x14ac:dyDescent="0.25">
      <c r="A1841" s="67" t="s">
        <v>4728</v>
      </c>
      <c r="B1841" s="16">
        <f>SUMIF('Grade 5 Boys'!G:G, 'Individual Points Summary'!A1841, 'Grade 5 Boys'!F:F)</f>
        <v>264</v>
      </c>
      <c r="C1841" s="26" t="str">
        <f>IF(D1841 =E$2, RANK(B1841, B$1673:B$1787, 1), "")</f>
        <v/>
      </c>
      <c r="D1841" s="26">
        <f>COUNTIF('Grade 5 Boys'!G:G, 'Individual Points Summary'!A1841)</f>
        <v>2</v>
      </c>
    </row>
    <row r="1842" spans="1:4" ht="15" hidden="1" x14ac:dyDescent="0.25">
      <c r="A1842" s="67" t="s">
        <v>1352</v>
      </c>
      <c r="B1842" s="16">
        <f>SUMIF('Grade 5 Boys'!G:G, 'Individual Points Summary'!A1842, 'Grade 5 Boys'!F:F)</f>
        <v>270</v>
      </c>
      <c r="C1842" s="26" t="str">
        <f>IF(D1842 =E$2, RANK(B1842, B$1673:B$1787, 1), "")</f>
        <v/>
      </c>
      <c r="D1842" s="26">
        <f>COUNTIF('Grade 5 Boys'!G:G, 'Individual Points Summary'!A1842)</f>
        <v>2</v>
      </c>
    </row>
    <row r="1843" spans="1:4" ht="15" hidden="1" x14ac:dyDescent="0.25">
      <c r="A1843" s="67" t="s">
        <v>1412</v>
      </c>
      <c r="B1843" s="16">
        <f>SUMIF('Grade 5 Boys'!G:G, 'Individual Points Summary'!A1843, 'Grade 5 Boys'!F:F)</f>
        <v>270</v>
      </c>
      <c r="C1843" s="26" t="str">
        <f>IF(D1843 =E$2, RANK(B1843, B$1673:B$1787, 1), "")</f>
        <v/>
      </c>
      <c r="D1843" s="26">
        <f>COUNTIF('Grade 5 Boys'!G:G, 'Individual Points Summary'!A1843)</f>
        <v>2</v>
      </c>
    </row>
    <row r="1844" spans="1:4" ht="15" hidden="1" x14ac:dyDescent="0.25">
      <c r="A1844" s="67" t="s">
        <v>335</v>
      </c>
      <c r="B1844" s="16">
        <f>SUMIF('Grade 5 Boys'!G:G, 'Individual Points Summary'!A1844, 'Grade 5 Boys'!F:F)</f>
        <v>281</v>
      </c>
      <c r="C1844" s="26" t="str">
        <f>IF(D1844 =E$2, RANK(B1844, B$1673:B$1787, 1), "")</f>
        <v/>
      </c>
      <c r="D1844" s="26">
        <f>COUNTIF('Grade 5 Boys'!G:G, 'Individual Points Summary'!A1844)</f>
        <v>2</v>
      </c>
    </row>
    <row r="1845" spans="1:4" ht="15" hidden="1" x14ac:dyDescent="0.25">
      <c r="A1845" s="67" t="s">
        <v>4726</v>
      </c>
      <c r="B1845" s="16">
        <f>SUMIF('Grade 5 Boys'!G:G, 'Individual Points Summary'!A1845, 'Grade 5 Boys'!F:F)</f>
        <v>291</v>
      </c>
      <c r="C1845" s="26" t="str">
        <f>IF(D1845 =E$2, RANK(B1845, B$1673:B$1787, 1), "")</f>
        <v/>
      </c>
      <c r="D1845" s="26">
        <f>COUNTIF('Grade 5 Boys'!G:G, 'Individual Points Summary'!A1845)</f>
        <v>2</v>
      </c>
    </row>
    <row r="1846" spans="1:4" ht="15" hidden="1" x14ac:dyDescent="0.25">
      <c r="A1846" s="67" t="s">
        <v>1381</v>
      </c>
      <c r="B1846" s="16">
        <f>SUMIF('Grade 5 Boys'!G:G, 'Individual Points Summary'!A1846, 'Grade 5 Boys'!F:F)</f>
        <v>303</v>
      </c>
      <c r="C1846" s="26" t="str">
        <f>IF(D1846 =E$2, RANK(B1846, B$1673:B$1787, 1), "")</f>
        <v/>
      </c>
      <c r="D1846" s="26">
        <f>COUNTIF('Grade 5 Boys'!G:G, 'Individual Points Summary'!A1846)</f>
        <v>2</v>
      </c>
    </row>
    <row r="1847" spans="1:4" ht="15" hidden="1" x14ac:dyDescent="0.25">
      <c r="A1847" s="67" t="s">
        <v>1344</v>
      </c>
      <c r="B1847" s="16">
        <f>SUMIF('Grade 5 Boys'!G:G, 'Individual Points Summary'!A1847, 'Grade 5 Boys'!F:F)</f>
        <v>304</v>
      </c>
      <c r="C1847" s="26" t="str">
        <f>IF(D1847 =E$2, RANK(B1847, B$1673:B$1787, 1), "")</f>
        <v/>
      </c>
      <c r="D1847" s="26">
        <f>COUNTIF('Grade 5 Boys'!G:G, 'Individual Points Summary'!A1847)</f>
        <v>2</v>
      </c>
    </row>
    <row r="1848" spans="1:4" ht="15" hidden="1" x14ac:dyDescent="0.25">
      <c r="A1848" s="67" t="s">
        <v>1392</v>
      </c>
      <c r="B1848" s="16">
        <f>SUMIF('Grade 5 Boys'!G:G, 'Individual Points Summary'!A1848, 'Grade 5 Boys'!F:F)</f>
        <v>333</v>
      </c>
      <c r="C1848" s="26" t="str">
        <f>IF(D1848 =E$2, RANK(B1848, B$1673:B$1787, 1), "")</f>
        <v/>
      </c>
      <c r="D1848" s="26">
        <f>COUNTIF('Grade 5 Boys'!G:G, 'Individual Points Summary'!A1848)</f>
        <v>2</v>
      </c>
    </row>
    <row r="1849" spans="1:4" ht="15" hidden="1" x14ac:dyDescent="0.25">
      <c r="A1849" s="67" t="s">
        <v>4768</v>
      </c>
      <c r="B1849" s="16">
        <f>SUMIF('Grade 5 Boys'!G:G, 'Individual Points Summary'!A1849, 'Grade 5 Boys'!F:F)</f>
        <v>341</v>
      </c>
      <c r="C1849" s="26" t="str">
        <f>IF(D1849 =E$2, RANK(B1849, B$1673:B$1787, 1), "")</f>
        <v/>
      </c>
      <c r="D1849" s="26">
        <f>COUNTIF('Grade 5 Boys'!G:G, 'Individual Points Summary'!A1849)</f>
        <v>2</v>
      </c>
    </row>
    <row r="1850" spans="1:4" ht="15" hidden="1" x14ac:dyDescent="0.25">
      <c r="A1850" s="67" t="s">
        <v>4684</v>
      </c>
      <c r="B1850" s="16">
        <f>SUMIF('Grade 5 Boys'!G:G, 'Individual Points Summary'!A1850, 'Grade 5 Boys'!F:F)</f>
        <v>346</v>
      </c>
      <c r="C1850" s="26" t="str">
        <f>IF(D1850 =E$2, RANK(B1850, B$1673:B$1787, 1), "")</f>
        <v/>
      </c>
      <c r="D1850" s="26">
        <f>COUNTIF('Grade 5 Boys'!G:G, 'Individual Points Summary'!A1850)</f>
        <v>2</v>
      </c>
    </row>
    <row r="1851" spans="1:4" ht="15" hidden="1" x14ac:dyDescent="0.25">
      <c r="A1851" s="67" t="s">
        <v>4629</v>
      </c>
      <c r="B1851" s="16">
        <f>SUMIF('Grade 5 Boys'!G:G, 'Individual Points Summary'!A1851, 'Grade 5 Boys'!F:F)</f>
        <v>347</v>
      </c>
      <c r="C1851" s="26" t="str">
        <f>IF(D1851 =E$2, RANK(B1851, B$1673:B$1787, 1), "")</f>
        <v/>
      </c>
      <c r="D1851" s="26">
        <f>COUNTIF('Grade 5 Boys'!G:G, 'Individual Points Summary'!A1851)</f>
        <v>2</v>
      </c>
    </row>
    <row r="1852" spans="1:4" ht="15" hidden="1" x14ac:dyDescent="0.25">
      <c r="A1852" s="67" t="s">
        <v>4720</v>
      </c>
      <c r="B1852" s="16">
        <f>SUMIF('Grade 5 Boys'!G:G, 'Individual Points Summary'!A1852, 'Grade 5 Boys'!F:F)</f>
        <v>357</v>
      </c>
      <c r="C1852" s="26" t="str">
        <f>IF(D1852 =E$2, RANK(B1852, B$1673:B$1787, 1), "")</f>
        <v/>
      </c>
      <c r="D1852" s="26">
        <f>COUNTIF('Grade 5 Boys'!G:G, 'Individual Points Summary'!A1852)</f>
        <v>2</v>
      </c>
    </row>
    <row r="1853" spans="1:4" ht="15" hidden="1" x14ac:dyDescent="0.25">
      <c r="A1853" s="67" t="s">
        <v>4782</v>
      </c>
      <c r="B1853" s="16">
        <f>SUMIF('Grade 5 Boys'!G:G, 'Individual Points Summary'!A1853, 'Grade 5 Boys'!F:F)</f>
        <v>360</v>
      </c>
      <c r="C1853" s="26" t="str">
        <f>IF(D1853 =E$2, RANK(B1853, B$1673:B$1787, 1), "")</f>
        <v/>
      </c>
      <c r="D1853" s="26">
        <f>COUNTIF('Grade 5 Boys'!G:G, 'Individual Points Summary'!A1853)</f>
        <v>2</v>
      </c>
    </row>
    <row r="1854" spans="1:4" ht="15" hidden="1" x14ac:dyDescent="0.25">
      <c r="A1854" s="67" t="s">
        <v>1358</v>
      </c>
      <c r="B1854" s="16">
        <f>SUMIF('Grade 5 Boys'!G:G, 'Individual Points Summary'!A1854, 'Grade 5 Boys'!F:F)</f>
        <v>366</v>
      </c>
      <c r="C1854" s="26" t="str">
        <f>IF(D1854 =E$2, RANK(B1854, B$1673:B$1787, 1), "")</f>
        <v/>
      </c>
      <c r="D1854" s="26">
        <f>COUNTIF('Grade 5 Boys'!G:G, 'Individual Points Summary'!A1854)</f>
        <v>2</v>
      </c>
    </row>
    <row r="1855" spans="1:4" ht="15" hidden="1" x14ac:dyDescent="0.25">
      <c r="A1855" s="67" t="s">
        <v>4731</v>
      </c>
      <c r="B1855" s="16">
        <f>SUMIF('Grade 5 Boys'!G:G, 'Individual Points Summary'!A1855, 'Grade 5 Boys'!F:F)</f>
        <v>370</v>
      </c>
      <c r="C1855" s="26" t="str">
        <f>IF(D1855 =E$2, RANK(B1855, B$1673:B$1787, 1), "")</f>
        <v/>
      </c>
      <c r="D1855" s="26">
        <f>COUNTIF('Grade 5 Boys'!G:G, 'Individual Points Summary'!A1855)</f>
        <v>2</v>
      </c>
    </row>
    <row r="1856" spans="1:4" ht="15" hidden="1" x14ac:dyDescent="0.25">
      <c r="A1856" s="67" t="s">
        <v>1410</v>
      </c>
      <c r="B1856" s="16">
        <f>SUMIF('Grade 5 Boys'!G:G, 'Individual Points Summary'!A1856, 'Grade 5 Boys'!F:F)</f>
        <v>379</v>
      </c>
      <c r="C1856" s="26" t="str">
        <f>IF(D1856 =E$2, RANK(B1856, B$1673:B$1787, 1), "")</f>
        <v/>
      </c>
      <c r="D1856" s="26">
        <f>COUNTIF('Grade 5 Boys'!G:G, 'Individual Points Summary'!A1856)</f>
        <v>2</v>
      </c>
    </row>
    <row r="1857" spans="1:4" ht="15" hidden="1" x14ac:dyDescent="0.25">
      <c r="A1857" s="67" t="s">
        <v>4734</v>
      </c>
      <c r="B1857" s="16">
        <f>SUMIF('Grade 5 Boys'!G:G, 'Individual Points Summary'!A1857, 'Grade 5 Boys'!F:F)</f>
        <v>382</v>
      </c>
      <c r="C1857" s="26" t="str">
        <f>IF(D1857 =E$2, RANK(B1857, B$1673:B$1787, 1), "")</f>
        <v/>
      </c>
      <c r="D1857" s="26">
        <f>COUNTIF('Grade 5 Boys'!G:G, 'Individual Points Summary'!A1857)</f>
        <v>2</v>
      </c>
    </row>
    <row r="1858" spans="1:4" ht="15" hidden="1" x14ac:dyDescent="0.25">
      <c r="A1858" s="67" t="s">
        <v>4618</v>
      </c>
      <c r="B1858" s="16">
        <f>SUMIF('Grade 5 Boys'!G:G, 'Individual Points Summary'!A1858, 'Grade 5 Boys'!F:F)</f>
        <v>386</v>
      </c>
      <c r="C1858" s="26" t="str">
        <f>IF(D1858 =E$2, RANK(B1858, B$1673:B$1787, 1), "")</f>
        <v/>
      </c>
      <c r="D1858" s="26">
        <f>COUNTIF('Grade 5 Boys'!G:G, 'Individual Points Summary'!A1858)</f>
        <v>2</v>
      </c>
    </row>
    <row r="1859" spans="1:4" ht="15" hidden="1" x14ac:dyDescent="0.25">
      <c r="A1859" s="67" t="s">
        <v>4638</v>
      </c>
      <c r="B1859" s="16">
        <f>SUMIF('Grade 5 Boys'!G:G, 'Individual Points Summary'!A1859, 'Grade 5 Boys'!F:F)</f>
        <v>387</v>
      </c>
      <c r="C1859" s="26" t="str">
        <f>IF(D1859 =E$2, RANK(B1859, B$1673:B$1787, 1), "")</f>
        <v/>
      </c>
      <c r="D1859" s="26">
        <f>COUNTIF('Grade 5 Boys'!G:G, 'Individual Points Summary'!A1859)</f>
        <v>2</v>
      </c>
    </row>
    <row r="1860" spans="1:4" ht="15" hidden="1" x14ac:dyDescent="0.25">
      <c r="A1860" s="67" t="s">
        <v>4753</v>
      </c>
      <c r="B1860" s="16">
        <f>SUMIF('Grade 5 Boys'!G:G, 'Individual Points Summary'!A1860, 'Grade 5 Boys'!F:F)</f>
        <v>388</v>
      </c>
      <c r="C1860" s="26" t="str">
        <f>IF(D1860 =E$2, RANK(B1860, B$1673:B$1787, 1), "")</f>
        <v/>
      </c>
      <c r="D1860" s="26">
        <f>COUNTIF('Grade 5 Boys'!G:G, 'Individual Points Summary'!A1860)</f>
        <v>2</v>
      </c>
    </row>
    <row r="1861" spans="1:4" ht="15" hidden="1" x14ac:dyDescent="0.25">
      <c r="A1861" s="67" t="s">
        <v>4774</v>
      </c>
      <c r="B1861" s="16">
        <f>SUMIF('Grade 5 Boys'!G:G, 'Individual Points Summary'!A1861, 'Grade 5 Boys'!F:F)</f>
        <v>388</v>
      </c>
      <c r="C1861" s="26" t="str">
        <f>IF(D1861 =E$2, RANK(B1861, B$1673:B$1787, 1), "")</f>
        <v/>
      </c>
      <c r="D1861" s="26">
        <f>COUNTIF('Grade 5 Boys'!G:G, 'Individual Points Summary'!A1861)</f>
        <v>2</v>
      </c>
    </row>
    <row r="1862" spans="1:4" ht="15" hidden="1" x14ac:dyDescent="0.25">
      <c r="A1862" s="67" t="s">
        <v>4741</v>
      </c>
      <c r="B1862" s="16">
        <f>SUMIF('Grade 5 Boys'!G:G, 'Individual Points Summary'!A1862, 'Grade 5 Boys'!F:F)</f>
        <v>392</v>
      </c>
      <c r="C1862" s="26" t="str">
        <f>IF(D1862 =E$2, RANK(B1862, B$1673:B$1787, 1), "")</f>
        <v/>
      </c>
      <c r="D1862" s="26">
        <f>COUNTIF('Grade 5 Boys'!G:G, 'Individual Points Summary'!A1862)</f>
        <v>2</v>
      </c>
    </row>
    <row r="1863" spans="1:4" ht="15" hidden="1" x14ac:dyDescent="0.25">
      <c r="A1863" s="67" t="s">
        <v>321</v>
      </c>
      <c r="B1863" s="16">
        <f>SUMIF('Grade 5 Boys'!G:G, 'Individual Points Summary'!A1863, 'Grade 5 Boys'!F:F)</f>
        <v>412</v>
      </c>
      <c r="C1863" s="26" t="str">
        <f>IF(D1863 =E$2, RANK(B1863, B$1673:B$1787, 1), "")</f>
        <v/>
      </c>
      <c r="D1863" s="26">
        <f>COUNTIF('Grade 5 Boys'!G:G, 'Individual Points Summary'!A1863)</f>
        <v>2</v>
      </c>
    </row>
    <row r="1864" spans="1:4" ht="15" hidden="1" x14ac:dyDescent="0.25">
      <c r="A1864" s="67" t="s">
        <v>350</v>
      </c>
      <c r="B1864" s="16">
        <f>SUMIF('Grade 5 Boys'!G:G, 'Individual Points Summary'!A1864, 'Grade 5 Boys'!F:F)</f>
        <v>413</v>
      </c>
      <c r="C1864" s="26" t="str">
        <f>IF(D1864 =E$2, RANK(B1864, B$1673:B$1787, 1), "")</f>
        <v/>
      </c>
      <c r="D1864" s="26">
        <f>COUNTIF('Grade 5 Boys'!G:G, 'Individual Points Summary'!A1864)</f>
        <v>2</v>
      </c>
    </row>
    <row r="1865" spans="1:4" ht="15" hidden="1" x14ac:dyDescent="0.25">
      <c r="A1865" s="67" t="s">
        <v>4713</v>
      </c>
      <c r="B1865" s="16">
        <f>SUMIF('Grade 5 Boys'!G:G, 'Individual Points Summary'!A1865, 'Grade 5 Boys'!F:F)</f>
        <v>426</v>
      </c>
      <c r="C1865" s="26" t="str">
        <f>IF(D1865 =E$2, RANK(B1865, B$1673:B$1787, 1), "")</f>
        <v/>
      </c>
      <c r="D1865" s="26">
        <f>COUNTIF('Grade 5 Boys'!G:G, 'Individual Points Summary'!A1865)</f>
        <v>2</v>
      </c>
    </row>
    <row r="1866" spans="1:4" ht="15" hidden="1" x14ac:dyDescent="0.25">
      <c r="A1866" s="67" t="s">
        <v>4772</v>
      </c>
      <c r="B1866" s="16">
        <f>SUMIF('Grade 5 Boys'!G:G, 'Individual Points Summary'!A1866, 'Grade 5 Boys'!F:F)</f>
        <v>431</v>
      </c>
      <c r="C1866" s="26" t="str">
        <f>IF(D1866 =E$2, RANK(B1866, B$1673:B$1787, 1), "")</f>
        <v/>
      </c>
      <c r="D1866" s="26">
        <f>COUNTIF('Grade 5 Boys'!G:G, 'Individual Points Summary'!A1866)</f>
        <v>2</v>
      </c>
    </row>
    <row r="1867" spans="1:4" ht="15" hidden="1" x14ac:dyDescent="0.25">
      <c r="A1867" s="67" t="s">
        <v>4665</v>
      </c>
      <c r="B1867" s="16">
        <f>SUMIF('Grade 5 Boys'!G:G, 'Individual Points Summary'!A1867, 'Grade 5 Boys'!F:F)</f>
        <v>438</v>
      </c>
      <c r="C1867" s="26" t="str">
        <f>IF(D1867 =E$2, RANK(B1867, B$1673:B$1787, 1), "")</f>
        <v/>
      </c>
      <c r="D1867" s="26">
        <f>COUNTIF('Grade 5 Boys'!G:G, 'Individual Points Summary'!A1867)</f>
        <v>2</v>
      </c>
    </row>
    <row r="1868" spans="1:4" ht="15" hidden="1" x14ac:dyDescent="0.25">
      <c r="A1868" s="67" t="s">
        <v>1323</v>
      </c>
      <c r="B1868" s="16">
        <f>SUMIF('Grade 5 Boys'!G:G, 'Individual Points Summary'!A1868, 'Grade 5 Boys'!F:F)</f>
        <v>4</v>
      </c>
      <c r="C1868" s="26" t="str">
        <f>IF(D1868 =E$2, RANK(B1868, B$1673:B$1787, 1), "")</f>
        <v/>
      </c>
      <c r="D1868" s="26">
        <f>COUNTIF('Grade 5 Boys'!G:G, 'Individual Points Summary'!A1868)</f>
        <v>1</v>
      </c>
    </row>
    <row r="1869" spans="1:4" ht="15" hidden="1" x14ac:dyDescent="0.25">
      <c r="A1869" s="67" t="s">
        <v>341</v>
      </c>
      <c r="B1869" s="16">
        <f>SUMIF('Grade 5 Boys'!G:G, 'Individual Points Summary'!A1869, 'Grade 5 Boys'!F:F)</f>
        <v>4</v>
      </c>
      <c r="C1869" s="26" t="str">
        <f>IF(D1869 =E$2, RANK(B1869, B$1673:B$1787, 1), "")</f>
        <v/>
      </c>
      <c r="D1869" s="26">
        <f>COUNTIF('Grade 5 Boys'!G:G, 'Individual Points Summary'!A1869)</f>
        <v>1</v>
      </c>
    </row>
    <row r="1870" spans="1:4" ht="15" hidden="1" x14ac:dyDescent="0.25">
      <c r="A1870" s="67" t="s">
        <v>4646</v>
      </c>
      <c r="B1870" s="16">
        <f>SUMIF('Grade 5 Boys'!G:G, 'Individual Points Summary'!A1870, 'Grade 5 Boys'!F:F)</f>
        <v>6</v>
      </c>
      <c r="C1870" s="26" t="str">
        <f>IF(D1870 =E$2, RANK(B1870, B$1673:B$1787, 1), "")</f>
        <v/>
      </c>
      <c r="D1870" s="26">
        <f>COUNTIF('Grade 5 Boys'!G:G, 'Individual Points Summary'!A1870)</f>
        <v>1</v>
      </c>
    </row>
    <row r="1871" spans="1:4" ht="15" hidden="1" x14ac:dyDescent="0.25">
      <c r="A1871" s="67" t="s">
        <v>1339</v>
      </c>
      <c r="B1871" s="16">
        <f>SUMIF('Grade 5 Boys'!G:G, 'Individual Points Summary'!A1871, 'Grade 5 Boys'!F:F)</f>
        <v>9</v>
      </c>
      <c r="C1871" s="26" t="str">
        <f>IF(D1871 =E$2, RANK(B1871, B$1673:B$1787, 1), "")</f>
        <v/>
      </c>
      <c r="D1871" s="26">
        <f>COUNTIF('Grade 5 Boys'!G:G, 'Individual Points Summary'!A1871)</f>
        <v>1</v>
      </c>
    </row>
    <row r="1872" spans="1:4" ht="15" hidden="1" x14ac:dyDescent="0.25">
      <c r="A1872" s="67" t="s">
        <v>4680</v>
      </c>
      <c r="B1872" s="16">
        <f>SUMIF('Grade 5 Boys'!G:G, 'Individual Points Summary'!A1872, 'Grade 5 Boys'!F:F)</f>
        <v>13</v>
      </c>
      <c r="C1872" s="26" t="str">
        <f>IF(D1872 =E$2, RANK(B1872, B$1673:B$1787, 1), "")</f>
        <v/>
      </c>
      <c r="D1872" s="26">
        <f>COUNTIF('Grade 5 Boys'!G:G, 'Individual Points Summary'!A1872)</f>
        <v>1</v>
      </c>
    </row>
    <row r="1873" spans="1:4" ht="15" hidden="1" x14ac:dyDescent="0.25">
      <c r="A1873" s="67" t="s">
        <v>1387</v>
      </c>
      <c r="B1873" s="16">
        <f>SUMIF('Grade 5 Boys'!G:G, 'Individual Points Summary'!A1873, 'Grade 5 Boys'!F:F)</f>
        <v>14</v>
      </c>
      <c r="C1873" s="26" t="str">
        <f>IF(D1873 =E$2, RANK(B1873, B$1673:B$1787, 1), "")</f>
        <v/>
      </c>
      <c r="D1873" s="26">
        <f>COUNTIF('Grade 5 Boys'!G:G, 'Individual Points Summary'!A1873)</f>
        <v>1</v>
      </c>
    </row>
    <row r="1874" spans="1:4" ht="15" hidden="1" x14ac:dyDescent="0.25">
      <c r="A1874" s="67" t="s">
        <v>4641</v>
      </c>
      <c r="B1874" s="16">
        <f>SUMIF('Grade 5 Boys'!G:G, 'Individual Points Summary'!A1874, 'Grade 5 Boys'!F:F)</f>
        <v>16</v>
      </c>
      <c r="C1874" s="26" t="str">
        <f>IF(D1874 =E$2, RANK(B1874, B$1673:B$1787, 1), "")</f>
        <v/>
      </c>
      <c r="D1874" s="26">
        <f>COUNTIF('Grade 5 Boys'!G:G, 'Individual Points Summary'!A1874)</f>
        <v>1</v>
      </c>
    </row>
    <row r="1875" spans="1:4" ht="15" hidden="1" x14ac:dyDescent="0.25">
      <c r="A1875" s="67" t="s">
        <v>4738</v>
      </c>
      <c r="B1875" s="16">
        <f>SUMIF('Grade 5 Boys'!G:G, 'Individual Points Summary'!A1875, 'Grade 5 Boys'!F:F)</f>
        <v>16</v>
      </c>
      <c r="C1875" s="26" t="str">
        <f>IF(D1875 =E$2, RANK(B1875, B$1673:B$1787, 1), "")</f>
        <v/>
      </c>
      <c r="D1875" s="26">
        <f>COUNTIF('Grade 5 Boys'!G:G, 'Individual Points Summary'!A1875)</f>
        <v>1</v>
      </c>
    </row>
    <row r="1876" spans="1:4" ht="15" hidden="1" x14ac:dyDescent="0.25">
      <c r="A1876" s="67" t="s">
        <v>4722</v>
      </c>
      <c r="B1876" s="16">
        <f>SUMIF('Grade 5 Boys'!G:G, 'Individual Points Summary'!A1876, 'Grade 5 Boys'!F:F)</f>
        <v>17</v>
      </c>
      <c r="C1876" s="26" t="str">
        <f>IF(D1876 =E$2, RANK(B1876, B$1673:B$1787, 1), "")</f>
        <v/>
      </c>
      <c r="D1876" s="26">
        <f>COUNTIF('Grade 5 Boys'!G:G, 'Individual Points Summary'!A1876)</f>
        <v>1</v>
      </c>
    </row>
    <row r="1877" spans="1:4" ht="15" hidden="1" x14ac:dyDescent="0.25">
      <c r="A1877" s="67" t="s">
        <v>4744</v>
      </c>
      <c r="B1877" s="16">
        <f>SUMIF('Grade 5 Boys'!G:G, 'Individual Points Summary'!A1877, 'Grade 5 Boys'!F:F)</f>
        <v>21</v>
      </c>
      <c r="C1877" s="26" t="str">
        <f>IF(D1877 =E$2, RANK(B1877, B$1673:B$1787, 1), "")</f>
        <v/>
      </c>
      <c r="D1877" s="26">
        <f>COUNTIF('Grade 5 Boys'!G:G, 'Individual Points Summary'!A1877)</f>
        <v>1</v>
      </c>
    </row>
    <row r="1878" spans="1:4" ht="15" hidden="1" x14ac:dyDescent="0.25">
      <c r="A1878" s="67" t="s">
        <v>314</v>
      </c>
      <c r="B1878" s="16">
        <f>SUMIF('Grade 5 Boys'!G:G, 'Individual Points Summary'!A1878, 'Grade 5 Boys'!F:F)</f>
        <v>22</v>
      </c>
      <c r="C1878" s="26" t="str">
        <f>IF(D1878 =E$2, RANK(B1878, B$1673:B$1787, 1), "")</f>
        <v/>
      </c>
      <c r="D1878" s="26">
        <f>COUNTIF('Grade 5 Boys'!G:G, 'Individual Points Summary'!A1878)</f>
        <v>1</v>
      </c>
    </row>
    <row r="1879" spans="1:4" ht="15" hidden="1" x14ac:dyDescent="0.25">
      <c r="A1879" s="67" t="s">
        <v>4701</v>
      </c>
      <c r="B1879" s="16">
        <f>SUMIF('Grade 5 Boys'!G:G, 'Individual Points Summary'!A1879, 'Grade 5 Boys'!F:F)</f>
        <v>24</v>
      </c>
      <c r="C1879" s="26" t="str">
        <f>IF(D1879 =E$2, RANK(B1879, B$1673:B$1787, 1), "")</f>
        <v/>
      </c>
      <c r="D1879" s="26">
        <f>COUNTIF('Grade 5 Boys'!G:G, 'Individual Points Summary'!A1879)</f>
        <v>1</v>
      </c>
    </row>
    <row r="1880" spans="1:4" ht="15" hidden="1" x14ac:dyDescent="0.25">
      <c r="A1880" s="67" t="s">
        <v>4648</v>
      </c>
      <c r="B1880" s="16">
        <f>SUMIF('Grade 5 Boys'!G:G, 'Individual Points Summary'!A1880, 'Grade 5 Boys'!F:F)</f>
        <v>28</v>
      </c>
      <c r="C1880" s="26" t="str">
        <f>IF(D1880 =E$2, RANK(B1880, B$1673:B$1787, 1), "")</f>
        <v/>
      </c>
      <c r="D1880" s="26">
        <f>COUNTIF('Grade 5 Boys'!G:G, 'Individual Points Summary'!A1880)</f>
        <v>1</v>
      </c>
    </row>
    <row r="1881" spans="1:4" ht="15" hidden="1" x14ac:dyDescent="0.25">
      <c r="A1881" s="67" t="s">
        <v>4622</v>
      </c>
      <c r="B1881" s="16">
        <f>SUMIF('Grade 5 Boys'!G:G, 'Individual Points Summary'!A1881, 'Grade 5 Boys'!F:F)</f>
        <v>30</v>
      </c>
      <c r="C1881" s="26" t="str">
        <f>IF(D1881 =E$2, RANK(B1881, B$1673:B$1787, 1), "")</f>
        <v/>
      </c>
      <c r="D1881" s="26">
        <f>COUNTIF('Grade 5 Boys'!G:G, 'Individual Points Summary'!A1881)</f>
        <v>1</v>
      </c>
    </row>
    <row r="1882" spans="1:4" ht="15" hidden="1" x14ac:dyDescent="0.25">
      <c r="A1882" s="67" t="s">
        <v>4690</v>
      </c>
      <c r="B1882" s="16">
        <f>SUMIF('Grade 5 Boys'!G:G, 'Individual Points Summary'!A1882, 'Grade 5 Boys'!F:F)</f>
        <v>31</v>
      </c>
      <c r="C1882" s="26" t="str">
        <f>IF(D1882 =E$2, RANK(B1882, B$1673:B$1787, 1), "")</f>
        <v/>
      </c>
      <c r="D1882" s="26">
        <f>COUNTIF('Grade 5 Boys'!G:G, 'Individual Points Summary'!A1882)</f>
        <v>1</v>
      </c>
    </row>
    <row r="1883" spans="1:4" ht="15" hidden="1" x14ac:dyDescent="0.25">
      <c r="A1883" s="67" t="s">
        <v>1363</v>
      </c>
      <c r="B1883" s="16">
        <f>SUMIF('Grade 5 Boys'!G:G, 'Individual Points Summary'!A1883, 'Grade 5 Boys'!F:F)</f>
        <v>32</v>
      </c>
      <c r="C1883" s="26" t="str">
        <f>IF(D1883 =E$2, RANK(B1883, B$1673:B$1787, 1), "")</f>
        <v/>
      </c>
      <c r="D1883" s="26">
        <f>COUNTIF('Grade 5 Boys'!G:G, 'Individual Points Summary'!A1883)</f>
        <v>1</v>
      </c>
    </row>
    <row r="1884" spans="1:4" ht="15" hidden="1" x14ac:dyDescent="0.25">
      <c r="A1884" s="67" t="s">
        <v>4788</v>
      </c>
      <c r="B1884" s="16">
        <f>SUMIF('Grade 5 Boys'!G:G, 'Individual Points Summary'!A1884, 'Grade 5 Boys'!F:F)</f>
        <v>34</v>
      </c>
      <c r="C1884" s="26" t="str">
        <f>IF(D1884 =E$2, RANK(B1884, B$1673:B$1787, 1), "")</f>
        <v/>
      </c>
      <c r="D1884" s="26">
        <f>COUNTIF('Grade 5 Boys'!G:G, 'Individual Points Summary'!A1884)</f>
        <v>1</v>
      </c>
    </row>
    <row r="1885" spans="1:4" ht="15" hidden="1" x14ac:dyDescent="0.25">
      <c r="A1885" s="67" t="s">
        <v>4758</v>
      </c>
      <c r="B1885" s="16">
        <f>SUMIF('Grade 5 Boys'!G:G, 'Individual Points Summary'!A1885, 'Grade 5 Boys'!F:F)</f>
        <v>37</v>
      </c>
      <c r="C1885" s="26" t="str">
        <f>IF(D1885 =E$2, RANK(B1885, B$1673:B$1787, 1), "")</f>
        <v/>
      </c>
      <c r="D1885" s="26">
        <f>COUNTIF('Grade 5 Boys'!G:G, 'Individual Points Summary'!A1885)</f>
        <v>1</v>
      </c>
    </row>
    <row r="1886" spans="1:4" ht="15" hidden="1" x14ac:dyDescent="0.25">
      <c r="A1886" s="67" t="s">
        <v>1314</v>
      </c>
      <c r="B1886" s="16">
        <f>SUMIF('Grade 5 Boys'!G:G, 'Individual Points Summary'!A1886, 'Grade 5 Boys'!F:F)</f>
        <v>40</v>
      </c>
      <c r="C1886" s="26" t="str">
        <f>IF(D1886 =E$2, RANK(B1886, B$1673:B$1787, 1), "")</f>
        <v/>
      </c>
      <c r="D1886" s="26">
        <f>COUNTIF('Grade 5 Boys'!G:G, 'Individual Points Summary'!A1886)</f>
        <v>1</v>
      </c>
    </row>
    <row r="1887" spans="1:4" ht="15" hidden="1" x14ac:dyDescent="0.25">
      <c r="A1887" s="67" t="s">
        <v>1401</v>
      </c>
      <c r="B1887" s="16">
        <f>SUMIF('Grade 5 Boys'!G:G, 'Individual Points Summary'!A1887, 'Grade 5 Boys'!F:F)</f>
        <v>41</v>
      </c>
      <c r="C1887" s="26" t="str">
        <f>IF(D1887 =E$2, RANK(B1887, B$1673:B$1787, 1), "")</f>
        <v/>
      </c>
      <c r="D1887" s="26">
        <f>COUNTIF('Grade 5 Boys'!G:G, 'Individual Points Summary'!A1887)</f>
        <v>1</v>
      </c>
    </row>
    <row r="1888" spans="1:4" ht="15" hidden="1" x14ac:dyDescent="0.25">
      <c r="A1888" s="67" t="s">
        <v>1347</v>
      </c>
      <c r="B1888" s="16">
        <f>SUMIF('Grade 5 Boys'!G:G, 'Individual Points Summary'!A1888, 'Grade 5 Boys'!F:F)</f>
        <v>42</v>
      </c>
      <c r="C1888" s="26" t="str">
        <f>IF(D1888 =E$2, RANK(B1888, B$1673:B$1787, 1), "")</f>
        <v/>
      </c>
      <c r="D1888" s="26">
        <f>COUNTIF('Grade 5 Boys'!G:G, 'Individual Points Summary'!A1888)</f>
        <v>1</v>
      </c>
    </row>
    <row r="1889" spans="1:4" ht="15" hidden="1" x14ac:dyDescent="0.25">
      <c r="A1889" s="67" t="s">
        <v>4668</v>
      </c>
      <c r="B1889" s="16">
        <f>SUMIF('Grade 5 Boys'!G:G, 'Individual Points Summary'!A1889, 'Grade 5 Boys'!F:F)</f>
        <v>44</v>
      </c>
      <c r="C1889" s="26" t="str">
        <f>IF(D1889 =E$2, RANK(B1889, B$1673:B$1787, 1), "")</f>
        <v/>
      </c>
      <c r="D1889" s="26">
        <f>COUNTIF('Grade 5 Boys'!G:G, 'Individual Points Summary'!A1889)</f>
        <v>1</v>
      </c>
    </row>
    <row r="1890" spans="1:4" ht="15" hidden="1" x14ac:dyDescent="0.25">
      <c r="A1890" s="67" t="s">
        <v>4700</v>
      </c>
      <c r="B1890" s="16">
        <f>SUMIF('Grade 5 Boys'!G:G, 'Individual Points Summary'!A1890, 'Grade 5 Boys'!F:F)</f>
        <v>49</v>
      </c>
      <c r="C1890" s="26" t="str">
        <f>IF(D1890 =E$2, RANK(B1890, B$1673:B$1787, 1), "")</f>
        <v/>
      </c>
      <c r="D1890" s="26">
        <f>COUNTIF('Grade 5 Boys'!G:G, 'Individual Points Summary'!A1890)</f>
        <v>1</v>
      </c>
    </row>
    <row r="1891" spans="1:4" ht="15" hidden="1" x14ac:dyDescent="0.25">
      <c r="A1891" s="67" t="s">
        <v>4706</v>
      </c>
      <c r="B1891" s="16">
        <f>SUMIF('Grade 5 Boys'!G:G, 'Individual Points Summary'!A1891, 'Grade 5 Boys'!F:F)</f>
        <v>49</v>
      </c>
      <c r="C1891" s="26" t="str">
        <f>IF(D1891 =E$2, RANK(B1891, B$1673:B$1787, 1), "")</f>
        <v/>
      </c>
      <c r="D1891" s="26">
        <f>COUNTIF('Grade 5 Boys'!G:G, 'Individual Points Summary'!A1891)</f>
        <v>1</v>
      </c>
    </row>
    <row r="1892" spans="1:4" ht="15" hidden="1" x14ac:dyDescent="0.25">
      <c r="A1892" s="67" t="s">
        <v>4765</v>
      </c>
      <c r="B1892" s="16">
        <f>SUMIF('Grade 5 Boys'!G:G, 'Individual Points Summary'!A1892, 'Grade 5 Boys'!F:F)</f>
        <v>53</v>
      </c>
      <c r="C1892" s="26" t="str">
        <f>IF(D1892 =E$2, RANK(B1892, B$1673:B$1787, 1), "")</f>
        <v/>
      </c>
      <c r="D1892" s="26">
        <f>COUNTIF('Grade 5 Boys'!G:G, 'Individual Points Summary'!A1892)</f>
        <v>1</v>
      </c>
    </row>
    <row r="1893" spans="1:4" ht="15" hidden="1" x14ac:dyDescent="0.25">
      <c r="A1893" s="67" t="s">
        <v>4623</v>
      </c>
      <c r="B1893" s="16">
        <f>SUMIF('Grade 5 Boys'!G:G, 'Individual Points Summary'!A1893, 'Grade 5 Boys'!F:F)</f>
        <v>58</v>
      </c>
      <c r="C1893" s="26" t="str">
        <f>IF(D1893 =E$2, RANK(B1893, B$1673:B$1787, 1), "")</f>
        <v/>
      </c>
      <c r="D1893" s="26">
        <f>COUNTIF('Grade 5 Boys'!G:G, 'Individual Points Summary'!A1893)</f>
        <v>1</v>
      </c>
    </row>
    <row r="1894" spans="1:4" ht="15" hidden="1" x14ac:dyDescent="0.25">
      <c r="A1894" s="67" t="s">
        <v>4740</v>
      </c>
      <c r="B1894" s="16">
        <f>SUMIF('Grade 5 Boys'!G:G, 'Individual Points Summary'!A1894, 'Grade 5 Boys'!F:F)</f>
        <v>61</v>
      </c>
      <c r="C1894" s="26" t="str">
        <f>IF(D1894 =E$2, RANK(B1894, B$1673:B$1787, 1), "")</f>
        <v/>
      </c>
      <c r="D1894" s="26">
        <f>COUNTIF('Grade 5 Boys'!G:G, 'Individual Points Summary'!A1894)</f>
        <v>1</v>
      </c>
    </row>
    <row r="1895" spans="1:4" ht="15" hidden="1" x14ac:dyDescent="0.25">
      <c r="A1895" s="67" t="s">
        <v>4746</v>
      </c>
      <c r="B1895" s="16">
        <f>SUMIF('Grade 5 Boys'!G:G, 'Individual Points Summary'!A1895, 'Grade 5 Boys'!F:F)</f>
        <v>64</v>
      </c>
      <c r="C1895" s="26" t="str">
        <f>IF(D1895 =E$2, RANK(B1895, B$1673:B$1787, 1), "")</f>
        <v/>
      </c>
      <c r="D1895" s="26">
        <f>COUNTIF('Grade 5 Boys'!G:G, 'Individual Points Summary'!A1895)</f>
        <v>1</v>
      </c>
    </row>
    <row r="1896" spans="1:4" ht="15" hidden="1" x14ac:dyDescent="0.25">
      <c r="A1896" s="67" t="s">
        <v>333</v>
      </c>
      <c r="B1896" s="16">
        <f>SUMIF('Grade 5 Boys'!G:G, 'Individual Points Summary'!A1896, 'Grade 5 Boys'!F:F)</f>
        <v>66</v>
      </c>
      <c r="C1896" s="26" t="str">
        <f>IF(D1896 =E$2, RANK(B1896, B$1673:B$1787, 1), "")</f>
        <v/>
      </c>
      <c r="D1896" s="26">
        <f>COUNTIF('Grade 5 Boys'!G:G, 'Individual Points Summary'!A1896)</f>
        <v>1</v>
      </c>
    </row>
    <row r="1897" spans="1:4" ht="15" hidden="1" x14ac:dyDescent="0.25">
      <c r="A1897" s="67" t="s">
        <v>4776</v>
      </c>
      <c r="B1897" s="16">
        <f>SUMIF('Grade 5 Boys'!G:G, 'Individual Points Summary'!A1897, 'Grade 5 Boys'!F:F)</f>
        <v>72</v>
      </c>
      <c r="C1897" s="26" t="str">
        <f>IF(D1897 =E$2, RANK(B1897, B$1673:B$1787, 1), "")</f>
        <v/>
      </c>
      <c r="D1897" s="26">
        <f>COUNTIF('Grade 5 Boys'!G:G, 'Individual Points Summary'!A1897)</f>
        <v>1</v>
      </c>
    </row>
    <row r="1898" spans="1:4" ht="15" hidden="1" x14ac:dyDescent="0.25">
      <c r="A1898" s="67" t="s">
        <v>4664</v>
      </c>
      <c r="B1898" s="16">
        <f>SUMIF('Grade 5 Boys'!G:G, 'Individual Points Summary'!A1898, 'Grade 5 Boys'!F:F)</f>
        <v>73</v>
      </c>
      <c r="C1898" s="26" t="str">
        <f>IF(D1898 =E$2, RANK(B1898, B$1673:B$1787, 1), "")</f>
        <v/>
      </c>
      <c r="D1898" s="26">
        <f>COUNTIF('Grade 5 Boys'!G:G, 'Individual Points Summary'!A1898)</f>
        <v>1</v>
      </c>
    </row>
    <row r="1899" spans="1:4" ht="15" hidden="1" x14ac:dyDescent="0.25">
      <c r="A1899" s="67" t="s">
        <v>1355</v>
      </c>
      <c r="B1899" s="16">
        <f>SUMIF('Grade 5 Boys'!G:G, 'Individual Points Summary'!A1899, 'Grade 5 Boys'!F:F)</f>
        <v>75</v>
      </c>
      <c r="C1899" s="26" t="str">
        <f>IF(D1899 =E$2, RANK(B1899, B$1673:B$1787, 1), "")</f>
        <v/>
      </c>
      <c r="D1899" s="26">
        <f>COUNTIF('Grade 5 Boys'!G:G, 'Individual Points Summary'!A1899)</f>
        <v>1</v>
      </c>
    </row>
    <row r="1900" spans="1:4" ht="15" hidden="1" x14ac:dyDescent="0.25">
      <c r="A1900" s="67" t="s">
        <v>1405</v>
      </c>
      <c r="B1900" s="16">
        <f>SUMIF('Grade 5 Boys'!G:G, 'Individual Points Summary'!A1900, 'Grade 5 Boys'!F:F)</f>
        <v>75</v>
      </c>
      <c r="C1900" s="26" t="str">
        <f>IF(D1900 =E$2, RANK(B1900, B$1673:B$1787, 1), "")</f>
        <v/>
      </c>
      <c r="D1900" s="26">
        <f>COUNTIF('Grade 5 Boys'!G:G, 'Individual Points Summary'!A1900)</f>
        <v>1</v>
      </c>
    </row>
    <row r="1901" spans="1:4" ht="15" hidden="1" x14ac:dyDescent="0.25">
      <c r="A1901" s="67" t="s">
        <v>4692</v>
      </c>
      <c r="B1901" s="16">
        <f>SUMIF('Grade 5 Boys'!G:G, 'Individual Points Summary'!A1901, 'Grade 5 Boys'!F:F)</f>
        <v>82</v>
      </c>
      <c r="C1901" s="26" t="str">
        <f>IF(D1901 =E$2, RANK(B1901, B$1673:B$1787, 1), "")</f>
        <v/>
      </c>
      <c r="D1901" s="26">
        <f>COUNTIF('Grade 5 Boys'!G:G, 'Individual Points Summary'!A1901)</f>
        <v>1</v>
      </c>
    </row>
    <row r="1902" spans="1:4" ht="15" hidden="1" x14ac:dyDescent="0.25">
      <c r="A1902" s="67" t="s">
        <v>4751</v>
      </c>
      <c r="B1902" s="16">
        <f>SUMIF('Grade 5 Boys'!G:G, 'Individual Points Summary'!A1902, 'Grade 5 Boys'!F:F)</f>
        <v>82</v>
      </c>
      <c r="C1902" s="26" t="str">
        <f>IF(D1902 =E$2, RANK(B1902, B$1673:B$1787, 1), "")</f>
        <v/>
      </c>
      <c r="D1902" s="26">
        <f>COUNTIF('Grade 5 Boys'!G:G, 'Individual Points Summary'!A1902)</f>
        <v>1</v>
      </c>
    </row>
    <row r="1903" spans="1:4" ht="15" hidden="1" x14ac:dyDescent="0.25">
      <c r="A1903" s="67" t="s">
        <v>4775</v>
      </c>
      <c r="B1903" s="16">
        <f>SUMIF('Grade 5 Boys'!G:G, 'Individual Points Summary'!A1903, 'Grade 5 Boys'!F:F)</f>
        <v>82</v>
      </c>
      <c r="C1903" s="26" t="str">
        <f>IF(D1903 =E$2, RANK(B1903, B$1673:B$1787, 1), "")</f>
        <v/>
      </c>
      <c r="D1903" s="26">
        <f>COUNTIF('Grade 5 Boys'!G:G, 'Individual Points Summary'!A1903)</f>
        <v>1</v>
      </c>
    </row>
    <row r="1904" spans="1:4" ht="15" hidden="1" x14ac:dyDescent="0.25">
      <c r="A1904" s="67" t="s">
        <v>4736</v>
      </c>
      <c r="B1904" s="16">
        <f>SUMIF('Grade 5 Boys'!G:G, 'Individual Points Summary'!A1904, 'Grade 5 Boys'!F:F)</f>
        <v>84</v>
      </c>
      <c r="C1904" s="26" t="str">
        <f>IF(D1904 =E$2, RANK(B1904, B$1673:B$1787, 1), "")</f>
        <v/>
      </c>
      <c r="D1904" s="26">
        <f>COUNTIF('Grade 5 Boys'!G:G, 'Individual Points Summary'!A1904)</f>
        <v>1</v>
      </c>
    </row>
    <row r="1905" spans="1:4" ht="15" hidden="1" x14ac:dyDescent="0.25">
      <c r="A1905" s="67" t="s">
        <v>4784</v>
      </c>
      <c r="B1905" s="16">
        <f>SUMIF('Grade 5 Boys'!G:G, 'Individual Points Summary'!A1905, 'Grade 5 Boys'!F:F)</f>
        <v>85</v>
      </c>
      <c r="C1905" s="26" t="str">
        <f>IF(D1905 =E$2, RANK(B1905, B$1673:B$1787, 1), "")</f>
        <v/>
      </c>
      <c r="D1905" s="26">
        <f>COUNTIF('Grade 5 Boys'!G:G, 'Individual Points Summary'!A1905)</f>
        <v>1</v>
      </c>
    </row>
    <row r="1906" spans="1:4" ht="15" hidden="1" x14ac:dyDescent="0.25">
      <c r="A1906" s="67" t="s">
        <v>4760</v>
      </c>
      <c r="B1906" s="16">
        <f>SUMIF('Grade 5 Boys'!G:G, 'Individual Points Summary'!A1906, 'Grade 5 Boys'!F:F)</f>
        <v>91</v>
      </c>
      <c r="C1906" s="26" t="str">
        <f>IF(D1906 =E$2, RANK(B1906, B$1673:B$1787, 1), "")</f>
        <v/>
      </c>
      <c r="D1906" s="26">
        <f>COUNTIF('Grade 5 Boys'!G:G, 'Individual Points Summary'!A1906)</f>
        <v>1</v>
      </c>
    </row>
    <row r="1907" spans="1:4" ht="15" hidden="1" x14ac:dyDescent="0.25">
      <c r="A1907" s="67" t="s">
        <v>4653</v>
      </c>
      <c r="B1907" s="16">
        <f>SUMIF('Grade 5 Boys'!G:G, 'Individual Points Summary'!A1907, 'Grade 5 Boys'!F:F)</f>
        <v>92</v>
      </c>
      <c r="C1907" s="26" t="str">
        <f>IF(D1907 =E$2, RANK(B1907, B$1673:B$1787, 1), "")</f>
        <v/>
      </c>
      <c r="D1907" s="26">
        <f>COUNTIF('Grade 5 Boys'!G:G, 'Individual Points Summary'!A1907)</f>
        <v>1</v>
      </c>
    </row>
    <row r="1908" spans="1:4" ht="15" hidden="1" x14ac:dyDescent="0.25">
      <c r="A1908" s="67" t="s">
        <v>4682</v>
      </c>
      <c r="B1908" s="16">
        <f>SUMIF('Grade 5 Boys'!G:G, 'Individual Points Summary'!A1908, 'Grade 5 Boys'!F:F)</f>
        <v>93</v>
      </c>
      <c r="C1908" s="26" t="str">
        <f>IF(D1908 =E$2, RANK(B1908, B$1673:B$1787, 1), "")</f>
        <v/>
      </c>
      <c r="D1908" s="26">
        <f>COUNTIF('Grade 5 Boys'!G:G, 'Individual Points Summary'!A1908)</f>
        <v>1</v>
      </c>
    </row>
    <row r="1909" spans="1:4" ht="15" hidden="1" x14ac:dyDescent="0.25">
      <c r="A1909" s="67" t="s">
        <v>4771</v>
      </c>
      <c r="B1909" s="16">
        <f>SUMIF('Grade 5 Boys'!G:G, 'Individual Points Summary'!A1909, 'Grade 5 Boys'!F:F)</f>
        <v>93</v>
      </c>
      <c r="C1909" s="26" t="str">
        <f>IF(D1909 =E$2, RANK(B1909, B$1673:B$1787, 1), "")</f>
        <v/>
      </c>
      <c r="D1909" s="26">
        <f>COUNTIF('Grade 5 Boys'!G:G, 'Individual Points Summary'!A1909)</f>
        <v>1</v>
      </c>
    </row>
    <row r="1910" spans="1:4" ht="15" hidden="1" x14ac:dyDescent="0.25">
      <c r="A1910" s="67" t="s">
        <v>4689</v>
      </c>
      <c r="B1910" s="16">
        <f>SUMIF('Grade 5 Boys'!G:G, 'Individual Points Summary'!A1910, 'Grade 5 Boys'!F:F)</f>
        <v>94</v>
      </c>
      <c r="C1910" s="26" t="str">
        <f>IF(D1910 =E$2, RANK(B1910, B$1673:B$1787, 1), "")</f>
        <v/>
      </c>
      <c r="D1910" s="26">
        <f>COUNTIF('Grade 5 Boys'!G:G, 'Individual Points Summary'!A1910)</f>
        <v>1</v>
      </c>
    </row>
    <row r="1911" spans="1:4" ht="15" hidden="1" x14ac:dyDescent="0.25">
      <c r="A1911" s="67" t="s">
        <v>4678</v>
      </c>
      <c r="B1911" s="16">
        <f>SUMIF('Grade 5 Boys'!G:G, 'Individual Points Summary'!A1911, 'Grade 5 Boys'!F:F)</f>
        <v>95</v>
      </c>
      <c r="C1911" s="26" t="str">
        <f>IF(D1911 =E$2, RANK(B1911, B$1673:B$1787, 1), "")</f>
        <v/>
      </c>
      <c r="D1911" s="26">
        <f>COUNTIF('Grade 5 Boys'!G:G, 'Individual Points Summary'!A1911)</f>
        <v>1</v>
      </c>
    </row>
    <row r="1912" spans="1:4" ht="15" hidden="1" x14ac:dyDescent="0.25">
      <c r="A1912" s="67" t="s">
        <v>4693</v>
      </c>
      <c r="B1912" s="16">
        <f>SUMIF('Grade 5 Boys'!G:G, 'Individual Points Summary'!A1912, 'Grade 5 Boys'!F:F)</f>
        <v>102</v>
      </c>
      <c r="C1912" s="26" t="str">
        <f>IF(D1912 =E$2, RANK(B1912, B$1673:B$1787, 1), "")</f>
        <v/>
      </c>
      <c r="D1912" s="26">
        <f>COUNTIF('Grade 5 Boys'!G:G, 'Individual Points Summary'!A1912)</f>
        <v>1</v>
      </c>
    </row>
    <row r="1913" spans="1:4" ht="15" hidden="1" x14ac:dyDescent="0.25">
      <c r="A1913" s="67" t="s">
        <v>4785</v>
      </c>
      <c r="B1913" s="16">
        <f>SUMIF('Grade 5 Boys'!G:G, 'Individual Points Summary'!A1913, 'Grade 5 Boys'!F:F)</f>
        <v>103</v>
      </c>
      <c r="C1913" s="26" t="str">
        <f>IF(D1913 =E$2, RANK(B1913, B$1673:B$1787, 1), "")</f>
        <v/>
      </c>
      <c r="D1913" s="26">
        <f>COUNTIF('Grade 5 Boys'!G:G, 'Individual Points Summary'!A1913)</f>
        <v>1</v>
      </c>
    </row>
    <row r="1914" spans="1:4" ht="15" hidden="1" x14ac:dyDescent="0.25">
      <c r="A1914" s="67" t="s">
        <v>1397</v>
      </c>
      <c r="B1914" s="16">
        <f>SUMIF('Grade 5 Boys'!G:G, 'Individual Points Summary'!A1914, 'Grade 5 Boys'!F:F)</f>
        <v>108</v>
      </c>
      <c r="C1914" s="26" t="str">
        <f>IF(D1914 =E$2, RANK(B1914, B$1673:B$1787, 1), "")</f>
        <v/>
      </c>
      <c r="D1914" s="26">
        <f>COUNTIF('Grade 5 Boys'!G:G, 'Individual Points Summary'!A1914)</f>
        <v>1</v>
      </c>
    </row>
    <row r="1915" spans="1:4" ht="15" hidden="1" x14ac:dyDescent="0.25">
      <c r="A1915" s="67" t="s">
        <v>1395</v>
      </c>
      <c r="B1915" s="16">
        <f>SUMIF('Grade 5 Boys'!G:G, 'Individual Points Summary'!A1915, 'Grade 5 Boys'!F:F)</f>
        <v>109</v>
      </c>
      <c r="C1915" s="26" t="str">
        <f>IF(D1915 =E$2, RANK(B1915, B$1673:B$1787, 1), "")</f>
        <v/>
      </c>
      <c r="D1915" s="26">
        <f>COUNTIF('Grade 5 Boys'!G:G, 'Individual Points Summary'!A1915)</f>
        <v>1</v>
      </c>
    </row>
    <row r="1916" spans="1:4" ht="15" hidden="1" x14ac:dyDescent="0.25">
      <c r="A1916" s="67" t="s">
        <v>4631</v>
      </c>
      <c r="B1916" s="16">
        <f>SUMIF('Grade 5 Boys'!G:G, 'Individual Points Summary'!A1916, 'Grade 5 Boys'!F:F)</f>
        <v>110</v>
      </c>
      <c r="C1916" s="26" t="str">
        <f>IF(D1916 =E$2, RANK(B1916, B$1673:B$1787, 1), "")</f>
        <v/>
      </c>
      <c r="D1916" s="26">
        <f>COUNTIF('Grade 5 Boys'!G:G, 'Individual Points Summary'!A1916)</f>
        <v>1</v>
      </c>
    </row>
    <row r="1917" spans="1:4" ht="15" hidden="1" x14ac:dyDescent="0.25">
      <c r="A1917" s="67" t="s">
        <v>1331</v>
      </c>
      <c r="B1917" s="16">
        <f>SUMIF('Grade 5 Boys'!G:G, 'Individual Points Summary'!A1917, 'Grade 5 Boys'!F:F)</f>
        <v>111</v>
      </c>
      <c r="C1917" s="26" t="str">
        <f>IF(D1917 =E$2, RANK(B1917, B$1673:B$1787, 1), "")</f>
        <v/>
      </c>
      <c r="D1917" s="26">
        <f>COUNTIF('Grade 5 Boys'!G:G, 'Individual Points Summary'!A1917)</f>
        <v>1</v>
      </c>
    </row>
    <row r="1918" spans="1:4" ht="15" hidden="1" x14ac:dyDescent="0.25">
      <c r="A1918" s="67" t="s">
        <v>4636</v>
      </c>
      <c r="B1918" s="16">
        <f>SUMIF('Grade 5 Boys'!G:G, 'Individual Points Summary'!A1918, 'Grade 5 Boys'!F:F)</f>
        <v>113</v>
      </c>
      <c r="C1918" s="26" t="str">
        <f>IF(D1918 =E$2, RANK(B1918, B$1673:B$1787, 1), "")</f>
        <v/>
      </c>
      <c r="D1918" s="26">
        <f>COUNTIF('Grade 5 Boys'!G:G, 'Individual Points Summary'!A1918)</f>
        <v>1</v>
      </c>
    </row>
    <row r="1919" spans="1:4" ht="15" hidden="1" x14ac:dyDescent="0.25">
      <c r="A1919" s="67" t="s">
        <v>4762</v>
      </c>
      <c r="B1919" s="16">
        <f>SUMIF('Grade 5 Boys'!G:G, 'Individual Points Summary'!A1919, 'Grade 5 Boys'!F:F)</f>
        <v>113</v>
      </c>
      <c r="C1919" s="26" t="str">
        <f>IF(D1919 =E$2, RANK(B1919, B$1673:B$1787, 1), "")</f>
        <v/>
      </c>
      <c r="D1919" s="26">
        <f>COUNTIF('Grade 5 Boys'!G:G, 'Individual Points Summary'!A1919)</f>
        <v>1</v>
      </c>
    </row>
    <row r="1920" spans="1:4" ht="15" hidden="1" x14ac:dyDescent="0.25">
      <c r="A1920" s="67" t="s">
        <v>4727</v>
      </c>
      <c r="B1920" s="16">
        <f>SUMIF('Grade 5 Boys'!G:G, 'Individual Points Summary'!A1920, 'Grade 5 Boys'!F:F)</f>
        <v>115</v>
      </c>
      <c r="C1920" s="26" t="str">
        <f>IF(D1920 =E$2, RANK(B1920, B$1673:B$1787, 1), "")</f>
        <v/>
      </c>
      <c r="D1920" s="26">
        <f>COUNTIF('Grade 5 Boys'!G:G, 'Individual Points Summary'!A1920)</f>
        <v>1</v>
      </c>
    </row>
    <row r="1921" spans="1:4" ht="15" hidden="1" x14ac:dyDescent="0.25">
      <c r="A1921" s="67" t="s">
        <v>4637</v>
      </c>
      <c r="B1921" s="16">
        <f>SUMIF('Grade 5 Boys'!G:G, 'Individual Points Summary'!A1921, 'Grade 5 Boys'!F:F)</f>
        <v>120</v>
      </c>
      <c r="C1921" s="26" t="str">
        <f>IF(D1921 =E$2, RANK(B1921, B$1673:B$1787, 1), "")</f>
        <v/>
      </c>
      <c r="D1921" s="26">
        <f>COUNTIF('Grade 5 Boys'!G:G, 'Individual Points Summary'!A1921)</f>
        <v>1</v>
      </c>
    </row>
    <row r="1922" spans="1:4" ht="15" hidden="1" x14ac:dyDescent="0.25">
      <c r="A1922" s="67" t="s">
        <v>1385</v>
      </c>
      <c r="B1922" s="16">
        <f>SUMIF('Grade 5 Boys'!G:G, 'Individual Points Summary'!A1922, 'Grade 5 Boys'!F:F)</f>
        <v>122</v>
      </c>
      <c r="C1922" s="26" t="str">
        <f>IF(D1922 =E$2, RANK(B1922, B$1673:B$1787, 1), "")</f>
        <v/>
      </c>
      <c r="D1922" s="26">
        <f>COUNTIF('Grade 5 Boys'!G:G, 'Individual Points Summary'!A1922)</f>
        <v>1</v>
      </c>
    </row>
    <row r="1923" spans="1:4" ht="15" hidden="1" x14ac:dyDescent="0.25">
      <c r="A1923" s="67" t="s">
        <v>4756</v>
      </c>
      <c r="B1923" s="16">
        <f>SUMIF('Grade 5 Boys'!G:G, 'Individual Points Summary'!A1923, 'Grade 5 Boys'!F:F)</f>
        <v>122</v>
      </c>
      <c r="C1923" s="26" t="str">
        <f>IF(D1923 =E$2, RANK(B1923, B$1673:B$1787, 1), "")</f>
        <v/>
      </c>
      <c r="D1923" s="26">
        <f>COUNTIF('Grade 5 Boys'!G:G, 'Individual Points Summary'!A1923)</f>
        <v>1</v>
      </c>
    </row>
    <row r="1924" spans="1:4" ht="15" hidden="1" x14ac:dyDescent="0.25">
      <c r="A1924" s="67" t="s">
        <v>4630</v>
      </c>
      <c r="B1924" s="16">
        <f>SUMIF('Grade 5 Boys'!G:G, 'Individual Points Summary'!A1924, 'Grade 5 Boys'!F:F)</f>
        <v>123</v>
      </c>
      <c r="C1924" s="26" t="str">
        <f>IF(D1924 =E$2, RANK(B1924, B$1673:B$1787, 1), "")</f>
        <v/>
      </c>
      <c r="D1924" s="26">
        <f>COUNTIF('Grade 5 Boys'!G:G, 'Individual Points Summary'!A1924)</f>
        <v>1</v>
      </c>
    </row>
    <row r="1925" spans="1:4" ht="15" hidden="1" x14ac:dyDescent="0.25">
      <c r="A1925" s="67" t="s">
        <v>4715</v>
      </c>
      <c r="B1925" s="16">
        <f>SUMIF('Grade 5 Boys'!G:G, 'Individual Points Summary'!A1925, 'Grade 5 Boys'!F:F)</f>
        <v>125</v>
      </c>
      <c r="C1925" s="26" t="str">
        <f>IF(D1925 =E$2, RANK(B1925, B$1673:B$1787, 1), "")</f>
        <v/>
      </c>
      <c r="D1925" s="26">
        <f>COUNTIF('Grade 5 Boys'!G:G, 'Individual Points Summary'!A1925)</f>
        <v>1</v>
      </c>
    </row>
    <row r="1926" spans="1:4" ht="15" hidden="1" x14ac:dyDescent="0.25">
      <c r="A1926" s="67" t="s">
        <v>4745</v>
      </c>
      <c r="B1926" s="16">
        <f>SUMIF('Grade 5 Boys'!G:G, 'Individual Points Summary'!A1926, 'Grade 5 Boys'!F:F)</f>
        <v>126</v>
      </c>
      <c r="C1926" s="26" t="str">
        <f>IF(D1926 =E$2, RANK(B1926, B$1673:B$1787, 1), "")</f>
        <v/>
      </c>
      <c r="D1926" s="26">
        <f>COUNTIF('Grade 5 Boys'!G:G, 'Individual Points Summary'!A1926)</f>
        <v>1</v>
      </c>
    </row>
    <row r="1927" spans="1:4" ht="15" hidden="1" x14ac:dyDescent="0.25">
      <c r="A1927" s="67" t="s">
        <v>4649</v>
      </c>
      <c r="B1927" s="16">
        <f>SUMIF('Grade 5 Boys'!G:G, 'Individual Points Summary'!A1927, 'Grade 5 Boys'!F:F)</f>
        <v>129</v>
      </c>
      <c r="C1927" s="26" t="str">
        <f>IF(D1927 =E$2, RANK(B1927, B$1673:B$1787, 1), "")</f>
        <v/>
      </c>
      <c r="D1927" s="26">
        <f>COUNTIF('Grade 5 Boys'!G:G, 'Individual Points Summary'!A1927)</f>
        <v>1</v>
      </c>
    </row>
    <row r="1928" spans="1:4" ht="15" hidden="1" x14ac:dyDescent="0.25">
      <c r="A1928" s="67" t="s">
        <v>4729</v>
      </c>
      <c r="B1928" s="16">
        <f>SUMIF('Grade 5 Boys'!G:G, 'Individual Points Summary'!A1928, 'Grade 5 Boys'!F:F)</f>
        <v>129</v>
      </c>
      <c r="C1928" s="26" t="str">
        <f>IF(D1928 =E$2, RANK(B1928, B$1673:B$1787, 1), "")</f>
        <v/>
      </c>
      <c r="D1928" s="26">
        <f>COUNTIF('Grade 5 Boys'!G:G, 'Individual Points Summary'!A1928)</f>
        <v>1</v>
      </c>
    </row>
    <row r="1929" spans="1:4" ht="15" hidden="1" x14ac:dyDescent="0.25">
      <c r="A1929" s="67" t="s">
        <v>1351</v>
      </c>
      <c r="B1929" s="16">
        <f>SUMIF('Grade 5 Boys'!G:G, 'Individual Points Summary'!A1929, 'Grade 5 Boys'!F:F)</f>
        <v>132</v>
      </c>
      <c r="C1929" s="26" t="str">
        <f>IF(D1929 =E$2, RANK(B1929, B$1673:B$1787, 1), "")</f>
        <v/>
      </c>
      <c r="D1929" s="26">
        <f>COUNTIF('Grade 5 Boys'!G:G, 'Individual Points Summary'!A1929)</f>
        <v>1</v>
      </c>
    </row>
    <row r="1930" spans="1:4" ht="15" hidden="1" x14ac:dyDescent="0.25">
      <c r="A1930" s="67" t="s">
        <v>1318</v>
      </c>
      <c r="B1930" s="16">
        <f>SUMIF('Grade 5 Boys'!G:G, 'Individual Points Summary'!A1930, 'Grade 5 Boys'!F:F)</f>
        <v>133</v>
      </c>
      <c r="C1930" s="26" t="str">
        <f>IF(D1930 =E$2, RANK(B1930, B$1673:B$1787, 1), "")</f>
        <v/>
      </c>
      <c r="D1930" s="26">
        <f>COUNTIF('Grade 5 Boys'!G:G, 'Individual Points Summary'!A1930)</f>
        <v>1</v>
      </c>
    </row>
    <row r="1931" spans="1:4" ht="15" hidden="1" x14ac:dyDescent="0.25">
      <c r="A1931" s="67" t="s">
        <v>4724</v>
      </c>
      <c r="B1931" s="16">
        <f>SUMIF('Grade 5 Boys'!G:G, 'Individual Points Summary'!A1931, 'Grade 5 Boys'!F:F)</f>
        <v>133</v>
      </c>
      <c r="C1931" s="26" t="str">
        <f>IF(D1931 =E$2, RANK(B1931, B$1673:B$1787, 1), "")</f>
        <v/>
      </c>
      <c r="D1931" s="26">
        <f>COUNTIF('Grade 5 Boys'!G:G, 'Individual Points Summary'!A1931)</f>
        <v>1</v>
      </c>
    </row>
    <row r="1932" spans="1:4" ht="15" hidden="1" x14ac:dyDescent="0.25">
      <c r="A1932" s="67" t="s">
        <v>1349</v>
      </c>
      <c r="B1932" s="16">
        <f>SUMIF('Grade 5 Boys'!G:G, 'Individual Points Summary'!A1932, 'Grade 5 Boys'!F:F)</f>
        <v>137</v>
      </c>
      <c r="C1932" s="26" t="str">
        <f>IF(D1932 =E$2, RANK(B1932, B$1673:B$1787, 1), "")</f>
        <v/>
      </c>
      <c r="D1932" s="26">
        <f>COUNTIF('Grade 5 Boys'!G:G, 'Individual Points Summary'!A1932)</f>
        <v>1</v>
      </c>
    </row>
    <row r="1933" spans="1:4" ht="15" hidden="1" x14ac:dyDescent="0.25">
      <c r="A1933" s="67" t="s">
        <v>4677</v>
      </c>
      <c r="B1933" s="16">
        <f>SUMIF('Grade 5 Boys'!G:G, 'Individual Points Summary'!A1933, 'Grade 5 Boys'!F:F)</f>
        <v>141</v>
      </c>
      <c r="C1933" s="26" t="str">
        <f>IF(D1933 =E$2, RANK(B1933, B$1673:B$1787, 1), "")</f>
        <v/>
      </c>
      <c r="D1933" s="26">
        <f>COUNTIF('Grade 5 Boys'!G:G, 'Individual Points Summary'!A1933)</f>
        <v>1</v>
      </c>
    </row>
    <row r="1934" spans="1:4" ht="15" hidden="1" x14ac:dyDescent="0.25">
      <c r="A1934" s="67" t="s">
        <v>4679</v>
      </c>
      <c r="B1934" s="16">
        <f>SUMIF('Grade 5 Boys'!G:G, 'Individual Points Summary'!A1934, 'Grade 5 Boys'!F:F)</f>
        <v>144</v>
      </c>
      <c r="C1934" s="26" t="str">
        <f>IF(D1934 =E$2, RANK(B1934, B$1673:B$1787, 1), "")</f>
        <v/>
      </c>
      <c r="D1934" s="26">
        <f>COUNTIF('Grade 5 Boys'!G:G, 'Individual Points Summary'!A1934)</f>
        <v>1</v>
      </c>
    </row>
    <row r="1935" spans="1:4" ht="15" hidden="1" x14ac:dyDescent="0.25">
      <c r="A1935" s="67" t="s">
        <v>4685</v>
      </c>
      <c r="B1935" s="16">
        <f>SUMIF('Grade 5 Boys'!G:G, 'Individual Points Summary'!A1935, 'Grade 5 Boys'!F:F)</f>
        <v>146</v>
      </c>
      <c r="C1935" s="26" t="str">
        <f>IF(D1935 =E$2, RANK(B1935, B$1673:B$1787, 1), "")</f>
        <v/>
      </c>
      <c r="D1935" s="26">
        <f>COUNTIF('Grade 5 Boys'!G:G, 'Individual Points Summary'!A1935)</f>
        <v>1</v>
      </c>
    </row>
    <row r="1936" spans="1:4" ht="15" hidden="1" x14ac:dyDescent="0.25">
      <c r="A1936" s="67" t="s">
        <v>4655</v>
      </c>
      <c r="B1936" s="16">
        <f>SUMIF('Grade 5 Boys'!G:G, 'Individual Points Summary'!A1936, 'Grade 5 Boys'!F:F)</f>
        <v>149</v>
      </c>
      <c r="C1936" s="26" t="str">
        <f>IF(D1936 =E$2, RANK(B1936, B$1673:B$1787, 1), "")</f>
        <v/>
      </c>
      <c r="D1936" s="26">
        <f>COUNTIF('Grade 5 Boys'!G:G, 'Individual Points Summary'!A1936)</f>
        <v>1</v>
      </c>
    </row>
    <row r="1937" spans="1:4" ht="15" hidden="1" x14ac:dyDescent="0.25">
      <c r="A1937" s="67" t="s">
        <v>4620</v>
      </c>
      <c r="B1937" s="16">
        <f>SUMIF('Grade 5 Boys'!G:G, 'Individual Points Summary'!A1937, 'Grade 5 Boys'!F:F)</f>
        <v>150</v>
      </c>
      <c r="C1937" s="26" t="str">
        <f>IF(D1937 =E$2, RANK(B1937, B$1673:B$1787, 1), "")</f>
        <v/>
      </c>
      <c r="D1937" s="26">
        <f>COUNTIF('Grade 5 Boys'!G:G, 'Individual Points Summary'!A1937)</f>
        <v>1</v>
      </c>
    </row>
    <row r="1938" spans="1:4" ht="15" hidden="1" x14ac:dyDescent="0.25">
      <c r="A1938" s="67" t="s">
        <v>1345</v>
      </c>
      <c r="B1938" s="16">
        <f>SUMIF('Grade 5 Boys'!G:G, 'Individual Points Summary'!A1938, 'Grade 5 Boys'!F:F)</f>
        <v>151</v>
      </c>
      <c r="C1938" s="26" t="str">
        <f>IF(D1938 =E$2, RANK(B1938, B$1673:B$1787, 1), "")</f>
        <v/>
      </c>
      <c r="D1938" s="26">
        <f>COUNTIF('Grade 5 Boys'!G:G, 'Individual Points Summary'!A1938)</f>
        <v>1</v>
      </c>
    </row>
    <row r="1939" spans="1:4" ht="15" hidden="1" x14ac:dyDescent="0.25">
      <c r="A1939" s="67" t="s">
        <v>328</v>
      </c>
      <c r="B1939" s="16">
        <f>SUMIF('Grade 5 Boys'!G:G, 'Individual Points Summary'!A1939, 'Grade 5 Boys'!F:F)</f>
        <v>153</v>
      </c>
      <c r="C1939" s="26" t="str">
        <f>IF(D1939 =E$2, RANK(B1939, B$1673:B$1787, 1), "")</f>
        <v/>
      </c>
      <c r="D1939" s="26">
        <f>COUNTIF('Grade 5 Boys'!G:G, 'Individual Points Summary'!A1939)</f>
        <v>1</v>
      </c>
    </row>
    <row r="1940" spans="1:4" ht="15" hidden="1" x14ac:dyDescent="0.25">
      <c r="A1940" s="67" t="s">
        <v>4712</v>
      </c>
      <c r="B1940" s="16">
        <f>SUMIF('Grade 5 Boys'!G:G, 'Individual Points Summary'!A1940, 'Grade 5 Boys'!F:F)</f>
        <v>154</v>
      </c>
      <c r="C1940" s="26" t="str">
        <f>IF(D1940 =E$2, RANK(B1940, B$1673:B$1787, 1), "")</f>
        <v/>
      </c>
      <c r="D1940" s="26">
        <f>COUNTIF('Grade 5 Boys'!G:G, 'Individual Points Summary'!A1940)</f>
        <v>1</v>
      </c>
    </row>
    <row r="1941" spans="1:4" ht="15" hidden="1" x14ac:dyDescent="0.25">
      <c r="A1941" s="67" t="s">
        <v>4660</v>
      </c>
      <c r="B1941" s="16">
        <f>SUMIF('Grade 5 Boys'!G:G, 'Individual Points Summary'!A1941, 'Grade 5 Boys'!F:F)</f>
        <v>156</v>
      </c>
      <c r="C1941" s="26" t="str">
        <f>IF(D1941 =E$2, RANK(B1941, B$1673:B$1787, 1), "")</f>
        <v/>
      </c>
      <c r="D1941" s="26">
        <f>COUNTIF('Grade 5 Boys'!G:G, 'Individual Points Summary'!A1941)</f>
        <v>1</v>
      </c>
    </row>
    <row r="1942" spans="1:4" ht="15" hidden="1" x14ac:dyDescent="0.25">
      <c r="A1942" s="67" t="s">
        <v>4725</v>
      </c>
      <c r="B1942" s="16">
        <f>SUMIF('Grade 5 Boys'!G:G, 'Individual Points Summary'!A1942, 'Grade 5 Boys'!F:F)</f>
        <v>156</v>
      </c>
      <c r="C1942" s="26" t="str">
        <f>IF(D1942 =E$2, RANK(B1942, B$1673:B$1787, 1), "")</f>
        <v/>
      </c>
      <c r="D1942" s="26">
        <f>COUNTIF('Grade 5 Boys'!G:G, 'Individual Points Summary'!A1942)</f>
        <v>1</v>
      </c>
    </row>
    <row r="1943" spans="1:4" ht="15" hidden="1" x14ac:dyDescent="0.25">
      <c r="A1943" s="67" t="s">
        <v>1408</v>
      </c>
      <c r="B1943" s="16">
        <f>SUMIF('Grade 5 Boys'!G:G, 'Individual Points Summary'!A1943, 'Grade 5 Boys'!F:F)</f>
        <v>156</v>
      </c>
      <c r="C1943" s="26" t="str">
        <f>IF(D1943 =E$2, RANK(B1943, B$1673:B$1787, 1), "")</f>
        <v/>
      </c>
      <c r="D1943" s="26">
        <f>COUNTIF('Grade 5 Boys'!G:G, 'Individual Points Summary'!A1943)</f>
        <v>1</v>
      </c>
    </row>
    <row r="1944" spans="1:4" ht="15" hidden="1" x14ac:dyDescent="0.25">
      <c r="A1944" s="67" t="s">
        <v>4621</v>
      </c>
      <c r="B1944" s="16">
        <f>SUMIF('Grade 5 Boys'!G:G, 'Individual Points Summary'!A1944, 'Grade 5 Boys'!F:F)</f>
        <v>157</v>
      </c>
      <c r="C1944" s="26" t="str">
        <f>IF(D1944 =E$2, RANK(B1944, B$1673:B$1787, 1), "")</f>
        <v/>
      </c>
      <c r="D1944" s="26">
        <f>COUNTIF('Grade 5 Boys'!G:G, 'Individual Points Summary'!A1944)</f>
        <v>1</v>
      </c>
    </row>
    <row r="1945" spans="1:4" ht="15" hidden="1" x14ac:dyDescent="0.25">
      <c r="A1945" s="67" t="s">
        <v>4681</v>
      </c>
      <c r="B1945" s="16">
        <f>SUMIF('Grade 5 Boys'!G:G, 'Individual Points Summary'!A1945, 'Grade 5 Boys'!F:F)</f>
        <v>157</v>
      </c>
      <c r="C1945" s="26" t="str">
        <f>IF(D1945 =E$2, RANK(B1945, B$1673:B$1787, 1), "")</f>
        <v/>
      </c>
      <c r="D1945" s="26">
        <f>COUNTIF('Grade 5 Boys'!G:G, 'Individual Points Summary'!A1945)</f>
        <v>1</v>
      </c>
    </row>
    <row r="1946" spans="1:4" ht="15" hidden="1" x14ac:dyDescent="0.25">
      <c r="A1946" s="67" t="s">
        <v>4674</v>
      </c>
      <c r="B1946" s="16">
        <f>SUMIF('Grade 5 Boys'!G:G, 'Individual Points Summary'!A1946, 'Grade 5 Boys'!F:F)</f>
        <v>158</v>
      </c>
      <c r="C1946" s="26" t="str">
        <f>IF(D1946 =E$2, RANK(B1946, B$1673:B$1787, 1), "")</f>
        <v/>
      </c>
      <c r="D1946" s="26">
        <f>COUNTIF('Grade 5 Boys'!G:G, 'Individual Points Summary'!A1946)</f>
        <v>1</v>
      </c>
    </row>
    <row r="1947" spans="1:4" ht="15" hidden="1" x14ac:dyDescent="0.25">
      <c r="A1947" s="67" t="s">
        <v>4639</v>
      </c>
      <c r="B1947" s="16">
        <f>SUMIF('Grade 5 Boys'!G:G, 'Individual Points Summary'!A1947, 'Grade 5 Boys'!F:F)</f>
        <v>160</v>
      </c>
      <c r="C1947" s="26" t="str">
        <f>IF(D1947 =E$2, RANK(B1947, B$1673:B$1787, 1), "")</f>
        <v/>
      </c>
      <c r="D1947" s="26">
        <f>COUNTIF('Grade 5 Boys'!G:G, 'Individual Points Summary'!A1947)</f>
        <v>1</v>
      </c>
    </row>
    <row r="1948" spans="1:4" ht="15" hidden="1" x14ac:dyDescent="0.25">
      <c r="A1948" s="67" t="s">
        <v>4686</v>
      </c>
      <c r="B1948" s="16">
        <f>SUMIF('Grade 5 Boys'!G:G, 'Individual Points Summary'!A1948, 'Grade 5 Boys'!F:F)</f>
        <v>160</v>
      </c>
      <c r="C1948" s="26" t="str">
        <f>IF(D1948 =E$2, RANK(B1948, B$1673:B$1787, 1), "")</f>
        <v/>
      </c>
      <c r="D1948" s="26">
        <f>COUNTIF('Grade 5 Boys'!G:G, 'Individual Points Summary'!A1948)</f>
        <v>1</v>
      </c>
    </row>
    <row r="1949" spans="1:4" ht="15" hidden="1" x14ac:dyDescent="0.25">
      <c r="A1949" s="67" t="s">
        <v>4633</v>
      </c>
      <c r="B1949" s="16">
        <f>SUMIF('Grade 5 Boys'!G:G, 'Individual Points Summary'!A1949, 'Grade 5 Boys'!F:F)</f>
        <v>161</v>
      </c>
      <c r="C1949" s="26" t="str">
        <f>IF(D1949 =E$2, RANK(B1949, B$1673:B$1787, 1), "")</f>
        <v/>
      </c>
      <c r="D1949" s="26">
        <f>COUNTIF('Grade 5 Boys'!G:G, 'Individual Points Summary'!A1949)</f>
        <v>1</v>
      </c>
    </row>
    <row r="1950" spans="1:4" ht="15" hidden="1" x14ac:dyDescent="0.25">
      <c r="A1950" s="67" t="s">
        <v>1382</v>
      </c>
      <c r="B1950" s="16">
        <f>SUMIF('Grade 5 Boys'!G:G, 'Individual Points Summary'!A1950, 'Grade 5 Boys'!F:F)</f>
        <v>162</v>
      </c>
      <c r="C1950" s="26" t="str">
        <f>IF(D1950 =E$2, RANK(B1950, B$1673:B$1787, 1), "")</f>
        <v/>
      </c>
      <c r="D1950" s="26">
        <f>COUNTIF('Grade 5 Boys'!G:G, 'Individual Points Summary'!A1950)</f>
        <v>1</v>
      </c>
    </row>
    <row r="1951" spans="1:4" ht="15" hidden="1" x14ac:dyDescent="0.25">
      <c r="A1951" s="67" t="s">
        <v>1315</v>
      </c>
      <c r="B1951" s="16">
        <f>SUMIF('Grade 5 Boys'!G:G, 'Individual Points Summary'!A1951, 'Grade 5 Boys'!F:F)</f>
        <v>164</v>
      </c>
      <c r="C1951" s="26" t="str">
        <f>IF(D1951 =E$2, RANK(B1951, B$1673:B$1787, 1), "")</f>
        <v/>
      </c>
      <c r="D1951" s="26">
        <f>COUNTIF('Grade 5 Boys'!G:G, 'Individual Points Summary'!A1951)</f>
        <v>1</v>
      </c>
    </row>
    <row r="1952" spans="1:4" ht="15" hidden="1" x14ac:dyDescent="0.25">
      <c r="A1952" s="67" t="s">
        <v>1353</v>
      </c>
      <c r="B1952" s="16">
        <f>SUMIF('Grade 5 Boys'!G:G, 'Individual Points Summary'!A1952, 'Grade 5 Boys'!F:F)</f>
        <v>165</v>
      </c>
      <c r="C1952" s="26" t="str">
        <f>IF(D1952 =E$2, RANK(B1952, B$1673:B$1787, 1), "")</f>
        <v/>
      </c>
      <c r="D1952" s="26">
        <f>COUNTIF('Grade 5 Boys'!G:G, 'Individual Points Summary'!A1952)</f>
        <v>1</v>
      </c>
    </row>
    <row r="1953" spans="1:4" ht="15" hidden="1" x14ac:dyDescent="0.25">
      <c r="A1953" s="67" t="s">
        <v>4699</v>
      </c>
      <c r="B1953" s="16">
        <f>SUMIF('Grade 5 Boys'!G:G, 'Individual Points Summary'!A1953, 'Grade 5 Boys'!F:F)</f>
        <v>169</v>
      </c>
      <c r="C1953" s="26" t="str">
        <f>IF(D1953 =E$2, RANK(B1953, B$1673:B$1787, 1), "")</f>
        <v/>
      </c>
      <c r="D1953" s="26">
        <f>COUNTIF('Grade 5 Boys'!G:G, 'Individual Points Summary'!A1953)</f>
        <v>1</v>
      </c>
    </row>
    <row r="1954" spans="1:4" ht="15" hidden="1" x14ac:dyDescent="0.25">
      <c r="A1954" s="67" t="s">
        <v>1244</v>
      </c>
      <c r="B1954" s="16">
        <f>SUMIF('Grade 5 Boys'!G:G, 'Individual Points Summary'!A1954, 'Grade 5 Boys'!F:F)</f>
        <v>170</v>
      </c>
      <c r="C1954" s="26" t="str">
        <f>IF(D1954 =E$2, RANK(B1954, B$1673:B$1787, 1), "")</f>
        <v/>
      </c>
      <c r="D1954" s="26">
        <f>COUNTIF('Grade 5 Boys'!G:G, 'Individual Points Summary'!A1954)</f>
        <v>1</v>
      </c>
    </row>
    <row r="1955" spans="1:4" ht="15" hidden="1" x14ac:dyDescent="0.25">
      <c r="A1955" s="67" t="s">
        <v>1388</v>
      </c>
      <c r="B1955" s="16">
        <f>SUMIF('Grade 5 Boys'!G:G, 'Individual Points Summary'!A1955, 'Grade 5 Boys'!F:F)</f>
        <v>170</v>
      </c>
      <c r="C1955" s="26" t="str">
        <f>IF(D1955 =E$2, RANK(B1955, B$1673:B$1787, 1), "")</f>
        <v/>
      </c>
      <c r="D1955" s="26">
        <f>COUNTIF('Grade 5 Boys'!G:G, 'Individual Points Summary'!A1955)</f>
        <v>1</v>
      </c>
    </row>
    <row r="1956" spans="1:4" ht="15" hidden="1" x14ac:dyDescent="0.25">
      <c r="A1956" s="67" t="s">
        <v>1304</v>
      </c>
      <c r="B1956" s="16">
        <f>SUMIF('Grade 5 Boys'!G:G, 'Individual Points Summary'!A1956, 'Grade 5 Boys'!F:F)</f>
        <v>170</v>
      </c>
      <c r="C1956" s="26" t="str">
        <f>IF(D1956 =E$2, RANK(B1956, B$1673:B$1787, 1), "")</f>
        <v/>
      </c>
      <c r="D1956" s="26">
        <f>COUNTIF('Grade 5 Boys'!G:G, 'Individual Points Summary'!A1956)</f>
        <v>1</v>
      </c>
    </row>
    <row r="1957" spans="1:4" ht="15" hidden="1" x14ac:dyDescent="0.25">
      <c r="A1957" s="67" t="s">
        <v>4683</v>
      </c>
      <c r="B1957" s="16">
        <f>SUMIF('Grade 5 Boys'!G:G, 'Individual Points Summary'!A1957, 'Grade 5 Boys'!F:F)</f>
        <v>172</v>
      </c>
      <c r="C1957" s="26" t="str">
        <f>IF(D1957 =E$2, RANK(B1957, B$1673:B$1787, 1), "")</f>
        <v/>
      </c>
      <c r="D1957" s="26">
        <f>COUNTIF('Grade 5 Boys'!G:G, 'Individual Points Summary'!A1957)</f>
        <v>1</v>
      </c>
    </row>
    <row r="1958" spans="1:4" ht="15" hidden="1" x14ac:dyDescent="0.25">
      <c r="A1958" s="67" t="s">
        <v>1378</v>
      </c>
      <c r="B1958" s="16">
        <f>SUMIF('Grade 5 Boys'!G:G, 'Individual Points Summary'!A1958, 'Grade 5 Boys'!F:F)</f>
        <v>172</v>
      </c>
      <c r="C1958" s="26" t="str">
        <f>IF(D1958 =E$2, RANK(B1958, B$1673:B$1787, 1), "")</f>
        <v/>
      </c>
      <c r="D1958" s="26">
        <f>COUNTIF('Grade 5 Boys'!G:G, 'Individual Points Summary'!A1958)</f>
        <v>1</v>
      </c>
    </row>
    <row r="1959" spans="1:4" ht="15" hidden="1" x14ac:dyDescent="0.25">
      <c r="A1959" s="67" t="s">
        <v>1306</v>
      </c>
      <c r="B1959" s="16">
        <f>SUMIF('Grade 5 Boys'!G:G, 'Individual Points Summary'!A1959, 'Grade 5 Boys'!F:F)</f>
        <v>172</v>
      </c>
      <c r="C1959" s="26" t="str">
        <f>IF(D1959 =E$2, RANK(B1959, B$1673:B$1787, 1), "")</f>
        <v/>
      </c>
      <c r="D1959" s="26">
        <f>COUNTIF('Grade 5 Boys'!G:G, 'Individual Points Summary'!A1959)</f>
        <v>1</v>
      </c>
    </row>
    <row r="1960" spans="1:4" ht="15" hidden="1" x14ac:dyDescent="0.25">
      <c r="A1960" s="67" t="s">
        <v>4790</v>
      </c>
      <c r="B1960" s="16">
        <f>SUMIF('Grade 5 Boys'!G:G, 'Individual Points Summary'!A1960, 'Grade 5 Boys'!F:F)</f>
        <v>173</v>
      </c>
      <c r="C1960" s="26" t="str">
        <f>IF(D1960 =E$2, RANK(B1960, B$1673:B$1787, 1), "")</f>
        <v/>
      </c>
      <c r="D1960" s="26">
        <f>COUNTIF('Grade 5 Boys'!G:G, 'Individual Points Summary'!A1960)</f>
        <v>1</v>
      </c>
    </row>
    <row r="1961" spans="1:4" ht="15" hidden="1" x14ac:dyDescent="0.25">
      <c r="A1961" s="67" t="s">
        <v>4687</v>
      </c>
      <c r="B1961" s="16">
        <f>SUMIF('Grade 5 Boys'!G:G, 'Individual Points Summary'!A1961, 'Grade 5 Boys'!F:F)</f>
        <v>175</v>
      </c>
      <c r="C1961" s="26" t="str">
        <f>IF(D1961 =E$2, RANK(B1961, B$1673:B$1787, 1), "")</f>
        <v/>
      </c>
      <c r="D1961" s="26">
        <f>COUNTIF('Grade 5 Boys'!G:G, 'Individual Points Summary'!A1961)</f>
        <v>1</v>
      </c>
    </row>
    <row r="1962" spans="1:4" ht="15" hidden="1" x14ac:dyDescent="0.25">
      <c r="A1962" s="67" t="s">
        <v>1362</v>
      </c>
      <c r="B1962" s="16">
        <f>SUMIF('Grade 5 Boys'!G:G, 'Individual Points Summary'!A1962, 'Grade 5 Boys'!F:F)</f>
        <v>178</v>
      </c>
      <c r="C1962" s="26" t="str">
        <f>IF(D1962 =E$2, RANK(B1962, B$1673:B$1787, 1), "")</f>
        <v/>
      </c>
      <c r="D1962" s="26">
        <f>COUNTIF('Grade 5 Boys'!G:G, 'Individual Points Summary'!A1962)</f>
        <v>1</v>
      </c>
    </row>
    <row r="1963" spans="1:4" ht="15" hidden="1" x14ac:dyDescent="0.25">
      <c r="A1963" s="67" t="s">
        <v>4635</v>
      </c>
      <c r="B1963" s="16">
        <f>SUMIF('Grade 5 Boys'!G:G, 'Individual Points Summary'!A1963, 'Grade 5 Boys'!F:F)</f>
        <v>182</v>
      </c>
      <c r="C1963" s="26" t="str">
        <f>IF(D1963 =E$2, RANK(B1963, B$1673:B$1787, 1), "")</f>
        <v/>
      </c>
      <c r="D1963" s="26">
        <f>COUNTIF('Grade 5 Boys'!G:G, 'Individual Points Summary'!A1963)</f>
        <v>1</v>
      </c>
    </row>
    <row r="1964" spans="1:4" ht="15" hidden="1" x14ac:dyDescent="0.25">
      <c r="A1964" s="67" t="s">
        <v>1374</v>
      </c>
      <c r="B1964" s="16">
        <f>SUMIF('Grade 5 Boys'!G:G, 'Individual Points Summary'!A1964, 'Grade 5 Boys'!F:F)</f>
        <v>183</v>
      </c>
      <c r="C1964" s="26" t="str">
        <f>IF(D1964 =E$2, RANK(B1964, B$1673:B$1787, 1), "")</f>
        <v/>
      </c>
      <c r="D1964" s="26">
        <f>COUNTIF('Grade 5 Boys'!G:G, 'Individual Points Summary'!A1964)</f>
        <v>1</v>
      </c>
    </row>
    <row r="1965" spans="1:4" ht="15" hidden="1" x14ac:dyDescent="0.25">
      <c r="A1965" s="67" t="s">
        <v>4662</v>
      </c>
      <c r="B1965" s="16">
        <f>SUMIF('Grade 5 Boys'!G:G, 'Individual Points Summary'!A1965, 'Grade 5 Boys'!F:F)</f>
        <v>185</v>
      </c>
      <c r="C1965" s="26" t="str">
        <f>IF(D1965 =E$2, RANK(B1965, B$1673:B$1787, 1), "")</f>
        <v/>
      </c>
      <c r="D1965" s="26">
        <f>COUNTIF('Grade 5 Boys'!G:G, 'Individual Points Summary'!A1965)</f>
        <v>1</v>
      </c>
    </row>
    <row r="1966" spans="1:4" ht="15" hidden="1" x14ac:dyDescent="0.25">
      <c r="A1966" s="67" t="s">
        <v>1320</v>
      </c>
      <c r="B1966" s="16">
        <f>SUMIF('Grade 5 Boys'!G:G, 'Individual Points Summary'!A1966, 'Grade 5 Boys'!F:F)</f>
        <v>187</v>
      </c>
      <c r="C1966" s="26" t="str">
        <f>IF(D1966 =E$2, RANK(B1966, B$1673:B$1787, 1), "")</f>
        <v/>
      </c>
      <c r="D1966" s="26">
        <f>COUNTIF('Grade 5 Boys'!G:G, 'Individual Points Summary'!A1966)</f>
        <v>1</v>
      </c>
    </row>
    <row r="1967" spans="1:4" ht="15" hidden="1" x14ac:dyDescent="0.25">
      <c r="A1967" s="67" t="s">
        <v>1403</v>
      </c>
      <c r="B1967" s="16">
        <f>SUMIF('Grade 5 Boys'!G:G, 'Individual Points Summary'!A1967, 'Grade 5 Boys'!F:F)</f>
        <v>192</v>
      </c>
      <c r="C1967" s="26" t="str">
        <f>IF(D1967 =E$2, RANK(B1967, B$1673:B$1787, 1), "")</f>
        <v/>
      </c>
      <c r="D1967" s="26">
        <f>COUNTIF('Grade 5 Boys'!G:G, 'Individual Points Summary'!A1967)</f>
        <v>1</v>
      </c>
    </row>
    <row r="1968" spans="1:4" ht="15" hidden="1" x14ac:dyDescent="0.25">
      <c r="A1968" s="67" t="s">
        <v>4761</v>
      </c>
      <c r="B1968" s="16">
        <f>SUMIF('Grade 5 Boys'!G:G, 'Individual Points Summary'!A1968, 'Grade 5 Boys'!F:F)</f>
        <v>193</v>
      </c>
      <c r="C1968" s="26" t="str">
        <f>IF(D1968 =E$2, RANK(B1968, B$1673:B$1787, 1), "")</f>
        <v/>
      </c>
      <c r="D1968" s="26">
        <f>COUNTIF('Grade 5 Boys'!G:G, 'Individual Points Summary'!A1968)</f>
        <v>1</v>
      </c>
    </row>
    <row r="1969" spans="1:4" ht="15" hidden="1" x14ac:dyDescent="0.25">
      <c r="A1969" s="67" t="s">
        <v>4748</v>
      </c>
      <c r="B1969" s="16">
        <f>SUMIF('Grade 5 Boys'!G:G, 'Individual Points Summary'!A1969, 'Grade 5 Boys'!F:F)</f>
        <v>195</v>
      </c>
      <c r="C1969" s="26" t="str">
        <f>IF(D1969 =E$2, RANK(B1969, B$1673:B$1787, 1), "")</f>
        <v/>
      </c>
      <c r="D1969" s="26">
        <f>COUNTIF('Grade 5 Boys'!G:G, 'Individual Points Summary'!A1969)</f>
        <v>1</v>
      </c>
    </row>
    <row r="1970" spans="1:4" ht="15" hidden="1" x14ac:dyDescent="0.25">
      <c r="A1970" s="67" t="s">
        <v>1334</v>
      </c>
      <c r="B1970" s="16">
        <f>SUMIF('Grade 5 Boys'!G:G, 'Individual Points Summary'!A1970, 'Grade 5 Boys'!F:F)</f>
        <v>198</v>
      </c>
      <c r="C1970" s="26" t="str">
        <f>IF(D1970 =E$2, RANK(B1970, B$1673:B$1787, 1), "")</f>
        <v/>
      </c>
      <c r="D1970" s="26">
        <f>COUNTIF('Grade 5 Boys'!G:G, 'Individual Points Summary'!A1970)</f>
        <v>1</v>
      </c>
    </row>
    <row r="1971" spans="1:4" ht="15" hidden="1" x14ac:dyDescent="0.25">
      <c r="A1971" s="67" t="s">
        <v>4754</v>
      </c>
      <c r="B1971" s="16">
        <f>SUMIF('Grade 5 Boys'!G:G, 'Individual Points Summary'!A1971, 'Grade 5 Boys'!F:F)</f>
        <v>198</v>
      </c>
      <c r="C1971" s="26" t="str">
        <f>IF(D1971 =E$2, RANK(B1971, B$1673:B$1787, 1), "")</f>
        <v/>
      </c>
      <c r="D1971" s="26">
        <f>COUNTIF('Grade 5 Boys'!G:G, 'Individual Points Summary'!A1971)</f>
        <v>1</v>
      </c>
    </row>
    <row r="1972" spans="1:4" ht="15" hidden="1" x14ac:dyDescent="0.25">
      <c r="A1972" s="67" t="s">
        <v>4697</v>
      </c>
      <c r="B1972" s="16">
        <f>SUMIF('Grade 5 Boys'!G:G, 'Individual Points Summary'!A1972, 'Grade 5 Boys'!F:F)</f>
        <v>199</v>
      </c>
      <c r="C1972" s="26" t="str">
        <f>IF(D1972 =E$2, RANK(B1972, B$1673:B$1787, 1), "")</f>
        <v/>
      </c>
      <c r="D1972" s="26">
        <f>COUNTIF('Grade 5 Boys'!G:G, 'Individual Points Summary'!A1972)</f>
        <v>1</v>
      </c>
    </row>
    <row r="1973" spans="1:4" ht="15" hidden="1" x14ac:dyDescent="0.25">
      <c r="A1973" s="67" t="s">
        <v>1396</v>
      </c>
      <c r="B1973" s="16">
        <f>SUMIF('Grade 5 Boys'!G:G, 'Individual Points Summary'!A1973, 'Grade 5 Boys'!F:F)</f>
        <v>200</v>
      </c>
      <c r="C1973" s="26" t="str">
        <f>IF(D1973 =E$2, RANK(B1973, B$1673:B$1787, 1), "")</f>
        <v/>
      </c>
      <c r="D1973" s="26">
        <f>COUNTIF('Grade 5 Boys'!G:G, 'Individual Points Summary'!A1973)</f>
        <v>1</v>
      </c>
    </row>
    <row r="1974" spans="1:4" ht="15" hidden="1" x14ac:dyDescent="0.25">
      <c r="A1974" s="67" t="s">
        <v>4764</v>
      </c>
      <c r="B1974" s="16">
        <f>SUMIF('Grade 5 Boys'!G:G, 'Individual Points Summary'!A1974, 'Grade 5 Boys'!F:F)</f>
        <v>200</v>
      </c>
      <c r="C1974" s="26" t="str">
        <f>IF(D1974 =E$2, RANK(B1974, B$1673:B$1787, 1), "")</f>
        <v/>
      </c>
      <c r="D1974" s="26">
        <f>COUNTIF('Grade 5 Boys'!G:G, 'Individual Points Summary'!A1974)</f>
        <v>1</v>
      </c>
    </row>
    <row r="1975" spans="1:4" ht="15" hidden="1" x14ac:dyDescent="0.25">
      <c r="A1975" s="67" t="s">
        <v>4749</v>
      </c>
      <c r="B1975" s="16">
        <f>SUMIF('Grade 5 Boys'!G:G, 'Individual Points Summary'!A1975, 'Grade 5 Boys'!F:F)</f>
        <v>201</v>
      </c>
      <c r="C1975" s="26" t="str">
        <f>IF(D1975 =E$2, RANK(B1975, B$1673:B$1787, 1), "")</f>
        <v/>
      </c>
      <c r="D1975" s="26">
        <f>COUNTIF('Grade 5 Boys'!G:G, 'Individual Points Summary'!A1975)</f>
        <v>1</v>
      </c>
    </row>
    <row r="1976" spans="1:4" ht="15" hidden="1" x14ac:dyDescent="0.25">
      <c r="A1976" s="67" t="s">
        <v>4663</v>
      </c>
      <c r="B1976" s="16">
        <f>SUMIF('Grade 5 Boys'!G:G, 'Individual Points Summary'!A1976, 'Grade 5 Boys'!F:F)</f>
        <v>203</v>
      </c>
      <c r="C1976" s="26" t="str">
        <f>IF(D1976 =E$2, RANK(B1976, B$1673:B$1787, 1), "")</f>
        <v/>
      </c>
      <c r="D1976" s="26">
        <f>COUNTIF('Grade 5 Boys'!G:G, 'Individual Points Summary'!A1976)</f>
        <v>1</v>
      </c>
    </row>
    <row r="1977" spans="1:4" ht="15" hidden="1" x14ac:dyDescent="0.25">
      <c r="A1977" s="67" t="s">
        <v>1350</v>
      </c>
      <c r="B1977" s="16">
        <f>SUMIF('Grade 5 Boys'!G:G, 'Individual Points Summary'!A1977, 'Grade 5 Boys'!F:F)</f>
        <v>204</v>
      </c>
      <c r="C1977" s="26" t="str">
        <f>IF(D1977 =E$2, RANK(B1977, B$1673:B$1787, 1), "")</f>
        <v/>
      </c>
      <c r="D1977" s="26">
        <f>COUNTIF('Grade 5 Boys'!G:G, 'Individual Points Summary'!A1977)</f>
        <v>1</v>
      </c>
    </row>
    <row r="1978" spans="1:4" ht="15" hidden="1" x14ac:dyDescent="0.25">
      <c r="A1978" s="67" t="s">
        <v>4695</v>
      </c>
      <c r="B1978" s="16">
        <f>SUMIF('Grade 5 Boys'!G:G, 'Individual Points Summary'!A1978, 'Grade 5 Boys'!F:F)</f>
        <v>206</v>
      </c>
      <c r="C1978" s="26" t="str">
        <f>IF(D1978 =E$2, RANK(B1978, B$1673:B$1787, 1), "")</f>
        <v/>
      </c>
      <c r="D1978" s="26">
        <f>COUNTIF('Grade 5 Boys'!G:G, 'Individual Points Summary'!A1978)</f>
        <v>1</v>
      </c>
    </row>
    <row r="1979" spans="1:4" ht="15" hidden="1" x14ac:dyDescent="0.25">
      <c r="A1979" s="67" t="s">
        <v>4698</v>
      </c>
      <c r="B1979" s="16">
        <f>SUMIF('Grade 5 Boys'!G:G, 'Individual Points Summary'!A1979, 'Grade 5 Boys'!F:F)</f>
        <v>207</v>
      </c>
      <c r="C1979" s="26" t="str">
        <f>IF(D1979 =E$2, RANK(B1979, B$1673:B$1787, 1), "")</f>
        <v/>
      </c>
      <c r="D1979" s="26">
        <f>COUNTIF('Grade 5 Boys'!G:G, 'Individual Points Summary'!A1979)</f>
        <v>1</v>
      </c>
    </row>
    <row r="1980" spans="1:4" ht="15" hidden="1" x14ac:dyDescent="0.25">
      <c r="A1980" s="67" t="s">
        <v>4711</v>
      </c>
      <c r="B1980" s="16">
        <f>SUMIF('Grade 5 Boys'!G:G, 'Individual Points Summary'!A1980, 'Grade 5 Boys'!F:F)</f>
        <v>210</v>
      </c>
      <c r="C1980" s="26" t="str">
        <f>IF(D1980 =E$2, RANK(B1980, B$1673:B$1787, 1), "")</f>
        <v/>
      </c>
      <c r="D1980" s="26">
        <f>COUNTIF('Grade 5 Boys'!G:G, 'Individual Points Summary'!A1980)</f>
        <v>1</v>
      </c>
    </row>
    <row r="1981" spans="1:4" ht="15" hidden="1" x14ac:dyDescent="0.25">
      <c r="A1981" s="67" t="s">
        <v>4671</v>
      </c>
      <c r="B1981" s="16">
        <f>SUMIF('Grade 5 Boys'!G:G, 'Individual Points Summary'!A1981, 'Grade 5 Boys'!F:F)</f>
        <v>212</v>
      </c>
      <c r="C1981" s="26" t="str">
        <f>IF(D1981 =E$2, RANK(B1981, B$1673:B$1787, 1), "")</f>
        <v/>
      </c>
      <c r="D1981" s="26">
        <f>COUNTIF('Grade 5 Boys'!G:G, 'Individual Points Summary'!A1981)</f>
        <v>1</v>
      </c>
    </row>
    <row r="1982" spans="1:4" ht="15" hidden="1" x14ac:dyDescent="0.25">
      <c r="A1982" s="67" t="s">
        <v>4747</v>
      </c>
      <c r="B1982" s="16">
        <f>SUMIF('Grade 5 Boys'!G:G, 'Individual Points Summary'!A1982, 'Grade 5 Boys'!F:F)</f>
        <v>212</v>
      </c>
      <c r="C1982" s="26" t="str">
        <f>IF(D1982 =E$2, RANK(B1982, B$1673:B$1787, 1), "")</f>
        <v/>
      </c>
      <c r="D1982" s="26">
        <f>COUNTIF('Grade 5 Boys'!G:G, 'Individual Points Summary'!A1982)</f>
        <v>1</v>
      </c>
    </row>
    <row r="1983" spans="1:4" ht="15" hidden="1" x14ac:dyDescent="0.25">
      <c r="A1983" s="67" t="s">
        <v>4656</v>
      </c>
      <c r="B1983" s="16">
        <f>SUMIF('Grade 5 Boys'!G:G, 'Individual Points Summary'!A1983, 'Grade 5 Boys'!F:F)</f>
        <v>213</v>
      </c>
      <c r="C1983" s="26" t="str">
        <f>IF(D1983 =E$2, RANK(B1983, B$1673:B$1787, 1), "")</f>
        <v/>
      </c>
      <c r="D1983" s="26">
        <f>COUNTIF('Grade 5 Boys'!G:G, 'Individual Points Summary'!A1983)</f>
        <v>1</v>
      </c>
    </row>
    <row r="1984" spans="1:4" ht="15" hidden="1" x14ac:dyDescent="0.25">
      <c r="A1984" s="67" t="s">
        <v>4675</v>
      </c>
      <c r="B1984" s="16">
        <f>SUMIF('Grade 5 Boys'!G:G, 'Individual Points Summary'!A1984, 'Grade 5 Boys'!F:F)</f>
        <v>213</v>
      </c>
      <c r="C1984" s="26" t="str">
        <f>IF(D1984 =E$2, RANK(B1984, B$1673:B$1787, 1), "")</f>
        <v/>
      </c>
      <c r="D1984" s="26">
        <f>COUNTIF('Grade 5 Boys'!G:G, 'Individual Points Summary'!A1984)</f>
        <v>1</v>
      </c>
    </row>
    <row r="1985" spans="1:4" ht="15" hidden="1" x14ac:dyDescent="0.25">
      <c r="A1985" s="67" t="s">
        <v>4691</v>
      </c>
      <c r="B1985" s="16">
        <f>SUMIF('Grade 5 Boys'!G:G, 'Individual Points Summary'!A1985, 'Grade 5 Boys'!F:F)</f>
        <v>216</v>
      </c>
      <c r="C1985" s="26" t="str">
        <f>IF(D1985 =E$2, RANK(B1985, B$1673:B$1787, 1), "")</f>
        <v/>
      </c>
      <c r="D1985" s="26">
        <f>COUNTIF('Grade 5 Boys'!G:G, 'Individual Points Summary'!A1985)</f>
        <v>1</v>
      </c>
    </row>
    <row r="1986" spans="1:4" ht="15" hidden="1" x14ac:dyDescent="0.25">
      <c r="A1986" s="67" t="s">
        <v>4719</v>
      </c>
      <c r="B1986" s="16">
        <f>SUMIF('Grade 5 Boys'!G:G, 'Individual Points Summary'!A1986, 'Grade 5 Boys'!F:F)</f>
        <v>217</v>
      </c>
      <c r="C1986" s="26" t="str">
        <f>IF(D1986 =E$2, RANK(B1986, B$1673:B$1787, 1), "")</f>
        <v/>
      </c>
      <c r="D1986" s="26">
        <f>COUNTIF('Grade 5 Boys'!G:G, 'Individual Points Summary'!A1986)</f>
        <v>1</v>
      </c>
    </row>
    <row r="1987" spans="1:4" ht="15" hidden="1" x14ac:dyDescent="0.25">
      <c r="A1987" s="67" t="s">
        <v>4780</v>
      </c>
      <c r="B1987" s="16">
        <f>SUMIF('Grade 5 Boys'!G:G, 'Individual Points Summary'!A1987, 'Grade 5 Boys'!F:F)</f>
        <v>217</v>
      </c>
      <c r="C1987" s="26" t="str">
        <f>IF(D1987 =E$2, RANK(B1987, B$1673:B$1787, 1), "")</f>
        <v/>
      </c>
      <c r="D1987" s="26">
        <f>COUNTIF('Grade 5 Boys'!G:G, 'Individual Points Summary'!A1987)</f>
        <v>1</v>
      </c>
    </row>
    <row r="1988" spans="1:4" ht="15" hidden="1" x14ac:dyDescent="0.25">
      <c r="A1988" s="67" t="s">
        <v>4670</v>
      </c>
      <c r="B1988" s="16">
        <f>SUMIF('Grade 5 Boys'!G:G, 'Individual Points Summary'!A1988, 'Grade 5 Boys'!F:F)</f>
        <v>218</v>
      </c>
      <c r="C1988" s="26" t="str">
        <f>IF(D1988 =E$2, RANK(B1988, B$1673:B$1787, 1), "")</f>
        <v/>
      </c>
      <c r="D1988" s="26">
        <f>COUNTIF('Grade 5 Boys'!G:G, 'Individual Points Summary'!A1988)</f>
        <v>1</v>
      </c>
    </row>
    <row r="1989" spans="1:4" ht="15" hidden="1" x14ac:dyDescent="0.25">
      <c r="A1989" s="67" t="s">
        <v>4721</v>
      </c>
      <c r="B1989" s="16">
        <f>SUMIF('Grade 5 Boys'!G:G, 'Individual Points Summary'!A1989, 'Grade 5 Boys'!F:F)</f>
        <v>219</v>
      </c>
      <c r="C1989" s="26" t="str">
        <f>IF(D1989 =E$2, RANK(B1989, B$1673:B$1787, 1), "")</f>
        <v/>
      </c>
      <c r="D1989" s="26">
        <f>COUNTIF('Grade 5 Boys'!G:G, 'Individual Points Summary'!A1989)</f>
        <v>1</v>
      </c>
    </row>
    <row r="1990" spans="1:4" ht="15" hidden="1" x14ac:dyDescent="0.25">
      <c r="A1990" s="67" t="s">
        <v>1373</v>
      </c>
      <c r="B1990" s="16">
        <f>SUMIF('Grade 5 Boys'!G:G, 'Individual Points Summary'!A1990, 'Grade 5 Boys'!F:F)</f>
        <v>220</v>
      </c>
      <c r="C1990" s="26" t="str">
        <f>IF(D1990 =E$2, RANK(B1990, B$1673:B$1787, 1), "")</f>
        <v/>
      </c>
      <c r="D1990" s="26">
        <f>COUNTIF('Grade 5 Boys'!G:G, 'Individual Points Summary'!A1990)</f>
        <v>1</v>
      </c>
    </row>
    <row r="1991" spans="1:4" ht="15" hidden="1" x14ac:dyDescent="0.25">
      <c r="A1991" s="67" t="s">
        <v>1413</v>
      </c>
      <c r="B1991" s="16">
        <f>SUMIF('Grade 5 Boys'!G:G, 'Individual Points Summary'!A1991, 'Grade 5 Boys'!F:F)</f>
        <v>221</v>
      </c>
      <c r="C1991" s="26" t="str">
        <f>IF(D1991 =E$2, RANK(B1991, B$1673:B$1787, 1), "")</f>
        <v/>
      </c>
      <c r="D1991" s="26">
        <f>COUNTIF('Grade 5 Boys'!G:G, 'Individual Points Summary'!A1991)</f>
        <v>1</v>
      </c>
    </row>
    <row r="1992" spans="1:4" ht="15" hidden="1" x14ac:dyDescent="0.25">
      <c r="A1992" s="67" t="s">
        <v>4770</v>
      </c>
      <c r="B1992" s="16">
        <f>SUMIF('Grade 5 Boys'!G:G, 'Individual Points Summary'!A1992, 'Grade 5 Boys'!F:F)</f>
        <v>225</v>
      </c>
      <c r="C1992" s="26" t="str">
        <f>IF(D1992 =E$2, RANK(B1992, B$1673:B$1787, 1), "")</f>
        <v/>
      </c>
      <c r="D1992" s="26">
        <f>COUNTIF('Grade 5 Boys'!G:G, 'Individual Points Summary'!A1992)</f>
        <v>1</v>
      </c>
    </row>
    <row r="1993" spans="1:4" ht="15" hidden="1" x14ac:dyDescent="0.25">
      <c r="A1993" s="67" t="s">
        <v>338</v>
      </c>
      <c r="B1993" s="16">
        <f>SUMIF('Grade 5 Boys'!G:G, 'Individual Points Summary'!A1993, 'Grade 5 Boys'!F:F)</f>
        <v>230</v>
      </c>
      <c r="C1993" s="26" t="str">
        <f>IF(D1993 =E$2, RANK(B1993, B$1673:B$1787, 1), "")</f>
        <v/>
      </c>
      <c r="D1993" s="26">
        <f>COUNTIF('Grade 5 Boys'!G:G, 'Individual Points Summary'!A1993)</f>
        <v>1</v>
      </c>
    </row>
    <row r="1994" spans="1:4" ht="15" hidden="1" x14ac:dyDescent="0.25">
      <c r="A1994" s="67" t="s">
        <v>4789</v>
      </c>
      <c r="B1994" s="16">
        <f>SUMIF('Grade 5 Boys'!G:G, 'Individual Points Summary'!A1994, 'Grade 5 Boys'!F:F)</f>
        <v>231</v>
      </c>
      <c r="C1994" s="26" t="str">
        <f>IF(D1994 =E$2, RANK(B1994, B$1673:B$1787, 1), "")</f>
        <v/>
      </c>
      <c r="D1994" s="26">
        <f>COUNTIF('Grade 5 Boys'!G:G, 'Individual Points Summary'!A1994)</f>
        <v>1</v>
      </c>
    </row>
    <row r="1995" spans="1:4" ht="15" hidden="1" x14ac:dyDescent="0.25">
      <c r="A1995" s="67" t="s">
        <v>4786</v>
      </c>
      <c r="B1995" s="16">
        <f>SUMIF('Grade 5 Boys'!G:G, 'Individual Points Summary'!A1995, 'Grade 5 Boys'!F:F)</f>
        <v>235</v>
      </c>
      <c r="C1995" s="26" t="str">
        <f>IF(D1995 =E$2, RANK(B1995, B$1673:B$1787, 1), "")</f>
        <v/>
      </c>
      <c r="D1995" s="26">
        <f>COUNTIF('Grade 5 Boys'!G:G, 'Individual Points Summary'!A1995)</f>
        <v>1</v>
      </c>
    </row>
    <row r="1996" spans="1:4" x14ac:dyDescent="0.2">
      <c r="A1996" s="23" t="s">
        <v>17</v>
      </c>
    </row>
    <row r="1999" spans="1:4" ht="18" x14ac:dyDescent="0.25">
      <c r="A1999" s="8" t="s">
        <v>0</v>
      </c>
    </row>
    <row r="2000" spans="1:4" ht="15" x14ac:dyDescent="0.25">
      <c r="A2000" s="68" t="s">
        <v>1420</v>
      </c>
      <c r="B2000" s="16">
        <f>SUMIF('Grade 6 Girls'!G:G, 'Individual Points Summary'!A2000, 'Grade 6 Girls'!F:F)</f>
        <v>7</v>
      </c>
      <c r="C2000" s="26">
        <f t="shared" ref="C2000:C2063" si="23">IF(D2000 =E$2, RANK(B2000, B$2000:B$2086, 1), "")</f>
        <v>1</v>
      </c>
      <c r="D2000" s="26">
        <f>COUNTIF('Grade 6 Girls'!G:G, 'Individual Points Summary'!A2000)</f>
        <v>3</v>
      </c>
    </row>
    <row r="2001" spans="1:4" ht="15" x14ac:dyDescent="0.25">
      <c r="A2001" s="68" t="s">
        <v>1464</v>
      </c>
      <c r="B2001" s="16">
        <f>SUMIF('Grade 6 Girls'!G:G, 'Individual Points Summary'!A2001, 'Grade 6 Girls'!F:F)</f>
        <v>8</v>
      </c>
      <c r="C2001" s="26">
        <f t="shared" si="23"/>
        <v>2</v>
      </c>
      <c r="D2001" s="26">
        <f>COUNTIF('Grade 6 Girls'!G:G, 'Individual Points Summary'!A2001)</f>
        <v>3</v>
      </c>
    </row>
    <row r="2002" spans="1:4" ht="15" x14ac:dyDescent="0.25">
      <c r="A2002" s="68" t="s">
        <v>403</v>
      </c>
      <c r="B2002" s="16">
        <f>SUMIF('Grade 6 Girls'!G:G, 'Individual Points Summary'!A2002, 'Grade 6 Girls'!F:F)</f>
        <v>12</v>
      </c>
      <c r="C2002" s="26">
        <f t="shared" si="23"/>
        <v>3</v>
      </c>
      <c r="D2002" s="26">
        <f>COUNTIF('Grade 6 Girls'!G:G, 'Individual Points Summary'!A2002)</f>
        <v>3</v>
      </c>
    </row>
    <row r="2003" spans="1:4" ht="15" x14ac:dyDescent="0.25">
      <c r="A2003" s="68" t="s">
        <v>371</v>
      </c>
      <c r="B2003" s="16">
        <f>SUMIF('Grade 6 Girls'!G:G, 'Individual Points Summary'!A2003, 'Grade 6 Girls'!F:F)</f>
        <v>21</v>
      </c>
      <c r="C2003" s="26">
        <f t="shared" si="23"/>
        <v>4</v>
      </c>
      <c r="D2003" s="26">
        <f>COUNTIF('Grade 6 Girls'!G:G, 'Individual Points Summary'!A2003)</f>
        <v>3</v>
      </c>
    </row>
    <row r="2004" spans="1:4" ht="15" x14ac:dyDescent="0.25">
      <c r="A2004" s="68" t="s">
        <v>1469</v>
      </c>
      <c r="B2004" s="16">
        <f>SUMIF('Grade 6 Girls'!G:G, 'Individual Points Summary'!A2004, 'Grade 6 Girls'!F:F)</f>
        <v>28</v>
      </c>
      <c r="C2004" s="26">
        <f t="shared" si="23"/>
        <v>5</v>
      </c>
      <c r="D2004" s="26">
        <f>COUNTIF('Grade 6 Girls'!G:G, 'Individual Points Summary'!A2004)</f>
        <v>3</v>
      </c>
    </row>
    <row r="2005" spans="1:4" ht="15" x14ac:dyDescent="0.25">
      <c r="A2005" s="68" t="s">
        <v>395</v>
      </c>
      <c r="B2005" s="16">
        <f>SUMIF('Grade 6 Girls'!G:G, 'Individual Points Summary'!A2005, 'Grade 6 Girls'!F:F)</f>
        <v>35</v>
      </c>
      <c r="C2005" s="26">
        <f t="shared" si="23"/>
        <v>6</v>
      </c>
      <c r="D2005" s="26">
        <f>COUNTIF('Grade 6 Girls'!G:G, 'Individual Points Summary'!A2005)</f>
        <v>3</v>
      </c>
    </row>
    <row r="2006" spans="1:4" ht="15" x14ac:dyDescent="0.25">
      <c r="A2006" s="68" t="s">
        <v>4832</v>
      </c>
      <c r="B2006" s="16">
        <f>SUMIF('Grade 6 Girls'!G:G, 'Individual Points Summary'!A2006, 'Grade 6 Girls'!F:F)</f>
        <v>42</v>
      </c>
      <c r="C2006" s="26">
        <f t="shared" si="23"/>
        <v>7</v>
      </c>
      <c r="D2006" s="26">
        <f>COUNTIF('Grade 6 Girls'!G:G, 'Individual Points Summary'!A2006)</f>
        <v>3</v>
      </c>
    </row>
    <row r="2007" spans="1:4" ht="15" x14ac:dyDescent="0.25">
      <c r="A2007" s="68" t="s">
        <v>370</v>
      </c>
      <c r="B2007" s="16">
        <f>SUMIF('Grade 6 Girls'!G:G, 'Individual Points Summary'!A2007, 'Grade 6 Girls'!F:F)</f>
        <v>49</v>
      </c>
      <c r="C2007" s="26">
        <f t="shared" si="23"/>
        <v>8</v>
      </c>
      <c r="D2007" s="26">
        <f>COUNTIF('Grade 6 Girls'!G:G, 'Individual Points Summary'!A2007)</f>
        <v>3</v>
      </c>
    </row>
    <row r="2008" spans="1:4" ht="15" x14ac:dyDescent="0.25">
      <c r="A2008" s="68" t="s">
        <v>414</v>
      </c>
      <c r="B2008" s="16">
        <f>SUMIF('Grade 6 Girls'!G:G, 'Individual Points Summary'!A2008, 'Grade 6 Girls'!F:F)</f>
        <v>52</v>
      </c>
      <c r="C2008" s="26">
        <f t="shared" si="23"/>
        <v>9</v>
      </c>
      <c r="D2008" s="26">
        <f>COUNTIF('Grade 6 Girls'!G:G, 'Individual Points Summary'!A2008)</f>
        <v>3</v>
      </c>
    </row>
    <row r="2009" spans="1:4" ht="15" x14ac:dyDescent="0.25">
      <c r="A2009" s="68" t="s">
        <v>397</v>
      </c>
      <c r="B2009" s="16">
        <f>SUMIF('Grade 6 Girls'!G:G, 'Individual Points Summary'!A2009, 'Grade 6 Girls'!F:F)</f>
        <v>54</v>
      </c>
      <c r="C2009" s="26">
        <f t="shared" si="23"/>
        <v>10</v>
      </c>
      <c r="D2009" s="26">
        <f>COUNTIF('Grade 6 Girls'!G:G, 'Individual Points Summary'!A2009)</f>
        <v>3</v>
      </c>
    </row>
    <row r="2010" spans="1:4" ht="15" hidden="1" x14ac:dyDescent="0.25">
      <c r="A2010" s="68" t="s">
        <v>1461</v>
      </c>
      <c r="B2010" s="16">
        <f>SUMIF('Grade 6 Girls'!G:G, 'Individual Points Summary'!A2010, 'Grade 6 Girls'!F:F)</f>
        <v>61</v>
      </c>
      <c r="C2010" s="26">
        <f t="shared" si="23"/>
        <v>11</v>
      </c>
      <c r="D2010" s="26">
        <f>COUNTIF('Grade 6 Girls'!G:G, 'Individual Points Summary'!A2010)</f>
        <v>3</v>
      </c>
    </row>
    <row r="2011" spans="1:4" ht="15" hidden="1" x14ac:dyDescent="0.25">
      <c r="A2011" s="68" t="s">
        <v>4810</v>
      </c>
      <c r="B2011" s="16">
        <f>SUMIF('Grade 6 Girls'!G:G, 'Individual Points Summary'!A2011, 'Grade 6 Girls'!F:F)</f>
        <v>63</v>
      </c>
      <c r="C2011" s="26">
        <f t="shared" si="23"/>
        <v>12</v>
      </c>
      <c r="D2011" s="26">
        <f>COUNTIF('Grade 6 Girls'!G:G, 'Individual Points Summary'!A2011)</f>
        <v>3</v>
      </c>
    </row>
    <row r="2012" spans="1:4" ht="15" hidden="1" x14ac:dyDescent="0.25">
      <c r="A2012" s="68" t="s">
        <v>4874</v>
      </c>
      <c r="B2012" s="16">
        <f>SUMIF('Grade 6 Girls'!G:G, 'Individual Points Summary'!A2012, 'Grade 6 Girls'!F:F)</f>
        <v>66</v>
      </c>
      <c r="C2012" s="26">
        <f t="shared" si="23"/>
        <v>13</v>
      </c>
      <c r="D2012" s="26">
        <f>COUNTIF('Grade 6 Girls'!G:G, 'Individual Points Summary'!A2012)</f>
        <v>3</v>
      </c>
    </row>
    <row r="2013" spans="1:4" ht="15" hidden="1" x14ac:dyDescent="0.25">
      <c r="A2013" s="68" t="s">
        <v>1471</v>
      </c>
      <c r="B2013" s="16">
        <f>SUMIF('Grade 6 Girls'!G:G, 'Individual Points Summary'!A2013, 'Grade 6 Girls'!F:F)</f>
        <v>68</v>
      </c>
      <c r="C2013" s="26">
        <f t="shared" si="23"/>
        <v>14</v>
      </c>
      <c r="D2013" s="26">
        <f>COUNTIF('Grade 6 Girls'!G:G, 'Individual Points Summary'!A2013)</f>
        <v>3</v>
      </c>
    </row>
    <row r="2014" spans="1:4" ht="15" hidden="1" x14ac:dyDescent="0.25">
      <c r="A2014" s="68" t="s">
        <v>1438</v>
      </c>
      <c r="B2014" s="16">
        <f>SUMIF('Grade 6 Girls'!G:G, 'Individual Points Summary'!A2014, 'Grade 6 Girls'!F:F)</f>
        <v>73</v>
      </c>
      <c r="C2014" s="26">
        <f t="shared" si="23"/>
        <v>15</v>
      </c>
      <c r="D2014" s="26">
        <f>COUNTIF('Grade 6 Girls'!G:G, 'Individual Points Summary'!A2014)</f>
        <v>3</v>
      </c>
    </row>
    <row r="2015" spans="1:4" ht="15" hidden="1" x14ac:dyDescent="0.25">
      <c r="A2015" s="68" t="s">
        <v>4838</v>
      </c>
      <c r="B2015" s="16">
        <f>SUMIF('Grade 6 Girls'!G:G, 'Individual Points Summary'!A2015, 'Grade 6 Girls'!F:F)</f>
        <v>73</v>
      </c>
      <c r="C2015" s="26">
        <f t="shared" si="23"/>
        <v>15</v>
      </c>
      <c r="D2015" s="26">
        <f>COUNTIF('Grade 6 Girls'!G:G, 'Individual Points Summary'!A2015)</f>
        <v>3</v>
      </c>
    </row>
    <row r="2016" spans="1:4" ht="15" hidden="1" x14ac:dyDescent="0.25">
      <c r="A2016" s="68" t="s">
        <v>4800</v>
      </c>
      <c r="B2016" s="16">
        <f>SUMIF('Grade 6 Girls'!G:G, 'Individual Points Summary'!A2016, 'Grade 6 Girls'!F:F)</f>
        <v>78</v>
      </c>
      <c r="C2016" s="26">
        <f t="shared" si="23"/>
        <v>17</v>
      </c>
      <c r="D2016" s="26">
        <f>COUNTIF('Grade 6 Girls'!G:G, 'Individual Points Summary'!A2016)</f>
        <v>3</v>
      </c>
    </row>
    <row r="2017" spans="1:4" ht="15" hidden="1" x14ac:dyDescent="0.25">
      <c r="A2017" s="68" t="s">
        <v>4913</v>
      </c>
      <c r="B2017" s="16">
        <f>SUMIF('Grade 6 Girls'!G:G, 'Individual Points Summary'!A2017, 'Grade 6 Girls'!F:F)</f>
        <v>83</v>
      </c>
      <c r="C2017" s="26">
        <f t="shared" si="23"/>
        <v>18</v>
      </c>
      <c r="D2017" s="26">
        <f>COUNTIF('Grade 6 Girls'!G:G, 'Individual Points Summary'!A2017)</f>
        <v>3</v>
      </c>
    </row>
    <row r="2018" spans="1:4" ht="15" hidden="1" x14ac:dyDescent="0.25">
      <c r="A2018" s="68" t="s">
        <v>360</v>
      </c>
      <c r="B2018" s="16">
        <f>SUMIF('Grade 6 Girls'!G:G, 'Individual Points Summary'!A2018, 'Grade 6 Girls'!F:F)</f>
        <v>84</v>
      </c>
      <c r="C2018" s="26">
        <f t="shared" si="23"/>
        <v>19</v>
      </c>
      <c r="D2018" s="26">
        <f>COUNTIF('Grade 6 Girls'!G:G, 'Individual Points Summary'!A2018)</f>
        <v>3</v>
      </c>
    </row>
    <row r="2019" spans="1:4" ht="15" hidden="1" x14ac:dyDescent="0.25">
      <c r="A2019" s="68" t="s">
        <v>381</v>
      </c>
      <c r="B2019" s="16">
        <f>SUMIF('Grade 6 Girls'!G:G, 'Individual Points Summary'!A2019, 'Grade 6 Girls'!F:F)</f>
        <v>100</v>
      </c>
      <c r="C2019" s="26">
        <f t="shared" si="23"/>
        <v>20</v>
      </c>
      <c r="D2019" s="26">
        <f>COUNTIF('Grade 6 Girls'!G:G, 'Individual Points Summary'!A2019)</f>
        <v>3</v>
      </c>
    </row>
    <row r="2020" spans="1:4" ht="15" hidden="1" x14ac:dyDescent="0.25">
      <c r="A2020" s="68" t="s">
        <v>4821</v>
      </c>
      <c r="B2020" s="16">
        <f>SUMIF('Grade 6 Girls'!G:G, 'Individual Points Summary'!A2020, 'Grade 6 Girls'!F:F)</f>
        <v>103</v>
      </c>
      <c r="C2020" s="26">
        <f t="shared" si="23"/>
        <v>21</v>
      </c>
      <c r="D2020" s="26">
        <f>COUNTIF('Grade 6 Girls'!G:G, 'Individual Points Summary'!A2020)</f>
        <v>3</v>
      </c>
    </row>
    <row r="2021" spans="1:4" ht="15" hidden="1" x14ac:dyDescent="0.25">
      <c r="A2021" s="68" t="s">
        <v>389</v>
      </c>
      <c r="B2021" s="16">
        <f>SUMIF('Grade 6 Girls'!G:G, 'Individual Points Summary'!A2021, 'Grade 6 Girls'!F:F)</f>
        <v>104</v>
      </c>
      <c r="C2021" s="26">
        <f t="shared" si="23"/>
        <v>22</v>
      </c>
      <c r="D2021" s="26">
        <f>COUNTIF('Grade 6 Girls'!G:G, 'Individual Points Summary'!A2021)</f>
        <v>3</v>
      </c>
    </row>
    <row r="2022" spans="1:4" ht="15" hidden="1" x14ac:dyDescent="0.25">
      <c r="A2022" s="68" t="s">
        <v>1418</v>
      </c>
      <c r="B2022" s="16">
        <f>SUMIF('Grade 6 Girls'!G:G, 'Individual Points Summary'!A2022, 'Grade 6 Girls'!F:F)</f>
        <v>109</v>
      </c>
      <c r="C2022" s="26">
        <f t="shared" si="23"/>
        <v>23</v>
      </c>
      <c r="D2022" s="26">
        <f>COUNTIF('Grade 6 Girls'!G:G, 'Individual Points Summary'!A2022)</f>
        <v>3</v>
      </c>
    </row>
    <row r="2023" spans="1:4" ht="15" hidden="1" x14ac:dyDescent="0.25">
      <c r="A2023" s="68" t="s">
        <v>391</v>
      </c>
      <c r="B2023" s="16">
        <f>SUMIF('Grade 6 Girls'!G:G, 'Individual Points Summary'!A2023, 'Grade 6 Girls'!F:F)</f>
        <v>110</v>
      </c>
      <c r="C2023" s="26">
        <f t="shared" si="23"/>
        <v>24</v>
      </c>
      <c r="D2023" s="26">
        <f>COUNTIF('Grade 6 Girls'!G:G, 'Individual Points Summary'!A2023)</f>
        <v>3</v>
      </c>
    </row>
    <row r="2024" spans="1:4" ht="15" hidden="1" x14ac:dyDescent="0.25">
      <c r="A2024" s="68" t="s">
        <v>4845</v>
      </c>
      <c r="B2024" s="16">
        <f>SUMIF('Grade 6 Girls'!G:G, 'Individual Points Summary'!A2024, 'Grade 6 Girls'!F:F)</f>
        <v>113</v>
      </c>
      <c r="C2024" s="26">
        <f t="shared" si="23"/>
        <v>25</v>
      </c>
      <c r="D2024" s="26">
        <f>COUNTIF('Grade 6 Girls'!G:G, 'Individual Points Summary'!A2024)</f>
        <v>3</v>
      </c>
    </row>
    <row r="2025" spans="1:4" ht="15" hidden="1" x14ac:dyDescent="0.25">
      <c r="A2025" s="68" t="s">
        <v>375</v>
      </c>
      <c r="B2025" s="16">
        <f>SUMIF('Grade 6 Girls'!G:G, 'Individual Points Summary'!A2025, 'Grade 6 Girls'!F:F)</f>
        <v>114</v>
      </c>
      <c r="C2025" s="26">
        <f t="shared" si="23"/>
        <v>26</v>
      </c>
      <c r="D2025" s="26">
        <f>COUNTIF('Grade 6 Girls'!G:G, 'Individual Points Summary'!A2025)</f>
        <v>3</v>
      </c>
    </row>
    <row r="2026" spans="1:4" ht="15" hidden="1" x14ac:dyDescent="0.25">
      <c r="A2026" s="68" t="s">
        <v>369</v>
      </c>
      <c r="B2026" s="16">
        <f>SUMIF('Grade 6 Girls'!G:G, 'Individual Points Summary'!A2026, 'Grade 6 Girls'!F:F)</f>
        <v>120</v>
      </c>
      <c r="C2026" s="26">
        <f t="shared" si="23"/>
        <v>27</v>
      </c>
      <c r="D2026" s="26">
        <f>COUNTIF('Grade 6 Girls'!G:G, 'Individual Points Summary'!A2026)</f>
        <v>3</v>
      </c>
    </row>
    <row r="2027" spans="1:4" ht="15" hidden="1" x14ac:dyDescent="0.25">
      <c r="A2027" s="68" t="s">
        <v>4815</v>
      </c>
      <c r="B2027" s="16">
        <f>SUMIF('Grade 6 Girls'!G:G, 'Individual Points Summary'!A2027, 'Grade 6 Girls'!F:F)</f>
        <v>121</v>
      </c>
      <c r="C2027" s="26">
        <f t="shared" si="23"/>
        <v>28</v>
      </c>
      <c r="D2027" s="26">
        <f>COUNTIF('Grade 6 Girls'!G:G, 'Individual Points Summary'!A2027)</f>
        <v>3</v>
      </c>
    </row>
    <row r="2028" spans="1:4" ht="15" hidden="1" x14ac:dyDescent="0.25">
      <c r="A2028" s="68" t="s">
        <v>388</v>
      </c>
      <c r="B2028" s="16">
        <f>SUMIF('Grade 6 Girls'!G:G, 'Individual Points Summary'!A2028, 'Grade 6 Girls'!F:F)</f>
        <v>129</v>
      </c>
      <c r="C2028" s="26">
        <f t="shared" si="23"/>
        <v>29</v>
      </c>
      <c r="D2028" s="26">
        <f>COUNTIF('Grade 6 Girls'!G:G, 'Individual Points Summary'!A2028)</f>
        <v>3</v>
      </c>
    </row>
    <row r="2029" spans="1:4" ht="15" hidden="1" x14ac:dyDescent="0.25">
      <c r="A2029" s="68" t="s">
        <v>405</v>
      </c>
      <c r="B2029" s="16">
        <f>SUMIF('Grade 6 Girls'!G:G, 'Individual Points Summary'!A2029, 'Grade 6 Girls'!F:F)</f>
        <v>140</v>
      </c>
      <c r="C2029" s="26">
        <f t="shared" si="23"/>
        <v>30</v>
      </c>
      <c r="D2029" s="26">
        <f>COUNTIF('Grade 6 Girls'!G:G, 'Individual Points Summary'!A2029)</f>
        <v>3</v>
      </c>
    </row>
    <row r="2030" spans="1:4" ht="15" hidden="1" x14ac:dyDescent="0.25">
      <c r="A2030" s="68" t="s">
        <v>1468</v>
      </c>
      <c r="B2030" s="16">
        <f>SUMIF('Grade 6 Girls'!G:G, 'Individual Points Summary'!A2030, 'Grade 6 Girls'!F:F)</f>
        <v>142</v>
      </c>
      <c r="C2030" s="26">
        <f t="shared" si="23"/>
        <v>31</v>
      </c>
      <c r="D2030" s="26">
        <f>COUNTIF('Grade 6 Girls'!G:G, 'Individual Points Summary'!A2030)</f>
        <v>3</v>
      </c>
    </row>
    <row r="2031" spans="1:4" ht="15" hidden="1" x14ac:dyDescent="0.25">
      <c r="A2031" s="68" t="s">
        <v>384</v>
      </c>
      <c r="B2031" s="16">
        <f>SUMIF('Grade 6 Girls'!G:G, 'Individual Points Summary'!A2031, 'Grade 6 Girls'!F:F)</f>
        <v>150</v>
      </c>
      <c r="C2031" s="26">
        <f t="shared" si="23"/>
        <v>32</v>
      </c>
      <c r="D2031" s="26">
        <f>COUNTIF('Grade 6 Girls'!G:G, 'Individual Points Summary'!A2031)</f>
        <v>3</v>
      </c>
    </row>
    <row r="2032" spans="1:4" ht="15" hidden="1" x14ac:dyDescent="0.25">
      <c r="A2032" s="68" t="s">
        <v>4880</v>
      </c>
      <c r="B2032" s="16">
        <f>SUMIF('Grade 6 Girls'!G:G, 'Individual Points Summary'!A2032, 'Grade 6 Girls'!F:F)</f>
        <v>155</v>
      </c>
      <c r="C2032" s="26">
        <f t="shared" si="23"/>
        <v>33</v>
      </c>
      <c r="D2032" s="26">
        <f>COUNTIF('Grade 6 Girls'!G:G, 'Individual Points Summary'!A2032)</f>
        <v>3</v>
      </c>
    </row>
    <row r="2033" spans="1:4" ht="15" hidden="1" x14ac:dyDescent="0.25">
      <c r="A2033" s="68" t="s">
        <v>4806</v>
      </c>
      <c r="B2033" s="16">
        <f>SUMIF('Grade 6 Girls'!G:G, 'Individual Points Summary'!A2033, 'Grade 6 Girls'!F:F)</f>
        <v>156</v>
      </c>
      <c r="C2033" s="26">
        <f t="shared" si="23"/>
        <v>34</v>
      </c>
      <c r="D2033" s="26">
        <f>COUNTIF('Grade 6 Girls'!G:G, 'Individual Points Summary'!A2033)</f>
        <v>3</v>
      </c>
    </row>
    <row r="2034" spans="1:4" ht="15" hidden="1" x14ac:dyDescent="0.25">
      <c r="A2034" s="68" t="s">
        <v>4818</v>
      </c>
      <c r="B2034" s="16">
        <f>SUMIF('Grade 6 Girls'!G:G, 'Individual Points Summary'!A2034, 'Grade 6 Girls'!F:F)</f>
        <v>161</v>
      </c>
      <c r="C2034" s="26">
        <f t="shared" si="23"/>
        <v>35</v>
      </c>
      <c r="D2034" s="26">
        <f>COUNTIF('Grade 6 Girls'!G:G, 'Individual Points Summary'!A2034)</f>
        <v>3</v>
      </c>
    </row>
    <row r="2035" spans="1:4" ht="15" hidden="1" x14ac:dyDescent="0.25">
      <c r="A2035" s="68" t="s">
        <v>409</v>
      </c>
      <c r="B2035" s="16">
        <f>SUMIF('Grade 6 Girls'!G:G, 'Individual Points Summary'!A2035, 'Grade 6 Girls'!F:F)</f>
        <v>164</v>
      </c>
      <c r="C2035" s="26">
        <f t="shared" si="23"/>
        <v>36</v>
      </c>
      <c r="D2035" s="26">
        <f>COUNTIF('Grade 6 Girls'!G:G, 'Individual Points Summary'!A2035)</f>
        <v>3</v>
      </c>
    </row>
    <row r="2036" spans="1:4" ht="15" hidden="1" x14ac:dyDescent="0.25">
      <c r="A2036" s="68" t="s">
        <v>377</v>
      </c>
      <c r="B2036" s="16">
        <f>SUMIF('Grade 6 Girls'!G:G, 'Individual Points Summary'!A2036, 'Grade 6 Girls'!F:F)</f>
        <v>167</v>
      </c>
      <c r="C2036" s="26">
        <f t="shared" si="23"/>
        <v>37</v>
      </c>
      <c r="D2036" s="26">
        <f>COUNTIF('Grade 6 Girls'!G:G, 'Individual Points Summary'!A2036)</f>
        <v>3</v>
      </c>
    </row>
    <row r="2037" spans="1:4" ht="15" hidden="1" x14ac:dyDescent="0.25">
      <c r="A2037" s="68" t="s">
        <v>4796</v>
      </c>
      <c r="B2037" s="16">
        <f>SUMIF('Grade 6 Girls'!G:G, 'Individual Points Summary'!A2037, 'Grade 6 Girls'!F:F)</f>
        <v>170</v>
      </c>
      <c r="C2037" s="26">
        <f t="shared" si="23"/>
        <v>38</v>
      </c>
      <c r="D2037" s="26">
        <f>COUNTIF('Grade 6 Girls'!G:G, 'Individual Points Summary'!A2037)</f>
        <v>3</v>
      </c>
    </row>
    <row r="2038" spans="1:4" ht="15" hidden="1" x14ac:dyDescent="0.25">
      <c r="A2038" s="68" t="s">
        <v>1437</v>
      </c>
      <c r="B2038" s="16">
        <f>SUMIF('Grade 6 Girls'!G:G, 'Individual Points Summary'!A2038, 'Grade 6 Girls'!F:F)</f>
        <v>185</v>
      </c>
      <c r="C2038" s="26">
        <f t="shared" si="23"/>
        <v>39</v>
      </c>
      <c r="D2038" s="26">
        <f>COUNTIF('Grade 6 Girls'!G:G, 'Individual Points Summary'!A2038)</f>
        <v>3</v>
      </c>
    </row>
    <row r="2039" spans="1:4" ht="15" hidden="1" x14ac:dyDescent="0.25">
      <c r="A2039" s="68" t="s">
        <v>1421</v>
      </c>
      <c r="B2039" s="16">
        <f>SUMIF('Grade 6 Girls'!G:G, 'Individual Points Summary'!A2039, 'Grade 6 Girls'!F:F)</f>
        <v>195</v>
      </c>
      <c r="C2039" s="26">
        <f t="shared" si="23"/>
        <v>40</v>
      </c>
      <c r="D2039" s="26">
        <f>COUNTIF('Grade 6 Girls'!G:G, 'Individual Points Summary'!A2039)</f>
        <v>3</v>
      </c>
    </row>
    <row r="2040" spans="1:4" ht="15" hidden="1" x14ac:dyDescent="0.25">
      <c r="A2040" s="68" t="s">
        <v>4893</v>
      </c>
      <c r="B2040" s="16">
        <f>SUMIF('Grade 6 Girls'!G:G, 'Individual Points Summary'!A2040, 'Grade 6 Girls'!F:F)</f>
        <v>197</v>
      </c>
      <c r="C2040" s="26">
        <f t="shared" si="23"/>
        <v>41</v>
      </c>
      <c r="D2040" s="26">
        <f>COUNTIF('Grade 6 Girls'!G:G, 'Individual Points Summary'!A2040)</f>
        <v>3</v>
      </c>
    </row>
    <row r="2041" spans="1:4" ht="15" hidden="1" x14ac:dyDescent="0.25">
      <c r="A2041" s="68" t="s">
        <v>385</v>
      </c>
      <c r="B2041" s="16">
        <f>SUMIF('Grade 6 Girls'!G:G, 'Individual Points Summary'!A2041, 'Grade 6 Girls'!F:F)</f>
        <v>206</v>
      </c>
      <c r="C2041" s="26">
        <f t="shared" si="23"/>
        <v>42</v>
      </c>
      <c r="D2041" s="26">
        <f>COUNTIF('Grade 6 Girls'!G:G, 'Individual Points Summary'!A2041)</f>
        <v>3</v>
      </c>
    </row>
    <row r="2042" spans="1:4" ht="15" hidden="1" x14ac:dyDescent="0.25">
      <c r="A2042" s="68" t="s">
        <v>401</v>
      </c>
      <c r="B2042" s="16">
        <f>SUMIF('Grade 6 Girls'!G:G, 'Individual Points Summary'!A2042, 'Grade 6 Girls'!F:F)</f>
        <v>211</v>
      </c>
      <c r="C2042" s="26">
        <f t="shared" si="23"/>
        <v>43</v>
      </c>
      <c r="D2042" s="26">
        <f>COUNTIF('Grade 6 Girls'!G:G, 'Individual Points Summary'!A2042)</f>
        <v>3</v>
      </c>
    </row>
    <row r="2043" spans="1:4" ht="15" hidden="1" x14ac:dyDescent="0.25">
      <c r="A2043" s="68" t="s">
        <v>4884</v>
      </c>
      <c r="B2043" s="16">
        <f>SUMIF('Grade 6 Girls'!G:G, 'Individual Points Summary'!A2044, 'Grade 6 Girls'!F:F)</f>
        <v>216</v>
      </c>
      <c r="C2043" s="26">
        <f t="shared" si="23"/>
        <v>44</v>
      </c>
      <c r="D2043" s="26">
        <f>COUNTIF('Grade 6 Girls'!G:G, 'Individual Points Summary'!A2044)</f>
        <v>3</v>
      </c>
    </row>
    <row r="2044" spans="1:4" ht="15" hidden="1" x14ac:dyDescent="0.25">
      <c r="A2044" s="68" t="s">
        <v>4867</v>
      </c>
      <c r="B2044" s="16">
        <f>SUMIF('Grade 6 Girls'!G:G, 'Individual Points Summary'!A2044, 'Grade 6 Girls'!F:F)</f>
        <v>216</v>
      </c>
      <c r="C2044" s="26">
        <f t="shared" si="23"/>
        <v>44</v>
      </c>
      <c r="D2044" s="26">
        <f>COUNTIF('Grade 6 Girls'!G:G, 'Individual Points Summary'!A2044)</f>
        <v>3</v>
      </c>
    </row>
    <row r="2045" spans="1:4" ht="15" hidden="1" x14ac:dyDescent="0.25">
      <c r="A2045" s="68" t="s">
        <v>4900</v>
      </c>
      <c r="B2045" s="16">
        <f>SUMIF('Grade 6 Girls'!G:G, 'Individual Points Summary'!A2045, 'Grade 6 Girls'!F:F)</f>
        <v>227</v>
      </c>
      <c r="C2045" s="26">
        <f t="shared" si="23"/>
        <v>46</v>
      </c>
      <c r="D2045" s="26">
        <f>COUNTIF('Grade 6 Girls'!G:G, 'Individual Points Summary'!A2045)</f>
        <v>3</v>
      </c>
    </row>
    <row r="2046" spans="1:4" ht="15" hidden="1" x14ac:dyDescent="0.25">
      <c r="A2046" s="68" t="s">
        <v>373</v>
      </c>
      <c r="B2046" s="16">
        <f>SUMIF('Grade 6 Girls'!G:G, 'Individual Points Summary'!A2046, 'Grade 6 Girls'!F:F)</f>
        <v>235</v>
      </c>
      <c r="C2046" s="26">
        <f t="shared" si="23"/>
        <v>47</v>
      </c>
      <c r="D2046" s="26">
        <f>COUNTIF('Grade 6 Girls'!G:G, 'Individual Points Summary'!A2046)</f>
        <v>3</v>
      </c>
    </row>
    <row r="2047" spans="1:4" ht="15" hidden="1" x14ac:dyDescent="0.25">
      <c r="A2047" s="68" t="s">
        <v>372</v>
      </c>
      <c r="B2047" s="16">
        <f>SUMIF('Grade 6 Girls'!G:G, 'Individual Points Summary'!A2047, 'Grade 6 Girls'!F:F)</f>
        <v>244</v>
      </c>
      <c r="C2047" s="26">
        <f t="shared" si="23"/>
        <v>48</v>
      </c>
      <c r="D2047" s="26">
        <f>COUNTIF('Grade 6 Girls'!G:G, 'Individual Points Summary'!A2047)</f>
        <v>3</v>
      </c>
    </row>
    <row r="2048" spans="1:4" ht="15" hidden="1" x14ac:dyDescent="0.25">
      <c r="A2048" s="68" t="s">
        <v>1447</v>
      </c>
      <c r="B2048" s="16">
        <f>SUMIF('Grade 6 Girls'!G:G, 'Individual Points Summary'!A2048, 'Grade 6 Girls'!F:F)</f>
        <v>245</v>
      </c>
      <c r="C2048" s="26">
        <f t="shared" si="23"/>
        <v>49</v>
      </c>
      <c r="D2048" s="26">
        <f>COUNTIF('Grade 6 Girls'!G:G, 'Individual Points Summary'!A2048)</f>
        <v>3</v>
      </c>
    </row>
    <row r="2049" spans="1:4" ht="15" hidden="1" x14ac:dyDescent="0.25">
      <c r="A2049" s="68" t="s">
        <v>4888</v>
      </c>
      <c r="B2049" s="16">
        <f>SUMIF('Grade 6 Girls'!G:G, 'Individual Points Summary'!A2049, 'Grade 6 Girls'!F:F)</f>
        <v>254</v>
      </c>
      <c r="C2049" s="26">
        <f t="shared" si="23"/>
        <v>50</v>
      </c>
      <c r="D2049" s="26">
        <f>COUNTIF('Grade 6 Girls'!G:G, 'Individual Points Summary'!A2049)</f>
        <v>3</v>
      </c>
    </row>
    <row r="2050" spans="1:4" ht="15" hidden="1" x14ac:dyDescent="0.25">
      <c r="A2050" s="68" t="s">
        <v>4898</v>
      </c>
      <c r="B2050" s="16">
        <f>SUMIF('Grade 6 Girls'!G:G, 'Individual Points Summary'!A2050, 'Grade 6 Girls'!F:F)</f>
        <v>254</v>
      </c>
      <c r="C2050" s="26">
        <f t="shared" si="23"/>
        <v>50</v>
      </c>
      <c r="D2050" s="26">
        <f>COUNTIF('Grade 6 Girls'!G:G, 'Individual Points Summary'!A2050)</f>
        <v>3</v>
      </c>
    </row>
    <row r="2051" spans="1:4" ht="15" hidden="1" x14ac:dyDescent="0.25">
      <c r="A2051" s="68" t="s">
        <v>4814</v>
      </c>
      <c r="B2051" s="16">
        <f>SUMIF('Grade 6 Girls'!G:G, 'Individual Points Summary'!A2051, 'Grade 6 Girls'!F:F)</f>
        <v>263</v>
      </c>
      <c r="C2051" s="26">
        <f t="shared" si="23"/>
        <v>52</v>
      </c>
      <c r="D2051" s="26">
        <f>COUNTIF('Grade 6 Girls'!G:G, 'Individual Points Summary'!A2051)</f>
        <v>3</v>
      </c>
    </row>
    <row r="2052" spans="1:4" ht="15" hidden="1" x14ac:dyDescent="0.25">
      <c r="A2052" s="68" t="s">
        <v>406</v>
      </c>
      <c r="B2052" s="16">
        <f>SUMIF('Grade 6 Girls'!G:G, 'Individual Points Summary'!A2052, 'Grade 6 Girls'!F:F)</f>
        <v>270</v>
      </c>
      <c r="C2052" s="26">
        <f t="shared" si="23"/>
        <v>53</v>
      </c>
      <c r="D2052" s="26">
        <f>COUNTIF('Grade 6 Girls'!G:G, 'Individual Points Summary'!A2052)</f>
        <v>3</v>
      </c>
    </row>
    <row r="2053" spans="1:4" ht="15" hidden="1" x14ac:dyDescent="0.25">
      <c r="A2053" s="68" t="s">
        <v>1433</v>
      </c>
      <c r="B2053" s="16">
        <f>SUMIF('Grade 6 Girls'!G:G, 'Individual Points Summary'!A2053, 'Grade 6 Girls'!F:F)</f>
        <v>271</v>
      </c>
      <c r="C2053" s="26">
        <f t="shared" si="23"/>
        <v>54</v>
      </c>
      <c r="D2053" s="26">
        <f>COUNTIF('Grade 6 Girls'!G:G, 'Individual Points Summary'!A2053)</f>
        <v>3</v>
      </c>
    </row>
    <row r="2054" spans="1:4" ht="15" hidden="1" x14ac:dyDescent="0.25">
      <c r="A2054" s="68" t="s">
        <v>4809</v>
      </c>
      <c r="B2054" s="16">
        <f>SUMIF('Grade 6 Girls'!G:G, 'Individual Points Summary'!A2054, 'Grade 6 Girls'!F:F)</f>
        <v>285</v>
      </c>
      <c r="C2054" s="26">
        <f t="shared" si="23"/>
        <v>55</v>
      </c>
      <c r="D2054" s="26">
        <f>COUNTIF('Grade 6 Girls'!G:G, 'Individual Points Summary'!A2054)</f>
        <v>3</v>
      </c>
    </row>
    <row r="2055" spans="1:4" ht="15" hidden="1" x14ac:dyDescent="0.25">
      <c r="A2055" s="68" t="s">
        <v>355</v>
      </c>
      <c r="B2055" s="16">
        <f>SUMIF('Grade 6 Girls'!G:G, 'Individual Points Summary'!A2055, 'Grade 6 Girls'!F:F)</f>
        <v>292</v>
      </c>
      <c r="C2055" s="26">
        <f t="shared" si="23"/>
        <v>56</v>
      </c>
      <c r="D2055" s="26">
        <f>COUNTIF('Grade 6 Girls'!G:G, 'Individual Points Summary'!A2055)</f>
        <v>3</v>
      </c>
    </row>
    <row r="2056" spans="1:4" ht="15" hidden="1" x14ac:dyDescent="0.25">
      <c r="A2056" s="68" t="s">
        <v>1444</v>
      </c>
      <c r="B2056" s="16">
        <f>SUMIF('Grade 6 Girls'!G:G, 'Individual Points Summary'!A2056, 'Grade 6 Girls'!F:F)</f>
        <v>295</v>
      </c>
      <c r="C2056" s="26">
        <f t="shared" si="23"/>
        <v>57</v>
      </c>
      <c r="D2056" s="26">
        <f>COUNTIF('Grade 6 Girls'!G:G, 'Individual Points Summary'!A2056)</f>
        <v>3</v>
      </c>
    </row>
    <row r="2057" spans="1:4" ht="15" hidden="1" x14ac:dyDescent="0.25">
      <c r="A2057" s="68" t="s">
        <v>4828</v>
      </c>
      <c r="B2057" s="16">
        <f>SUMIF('Grade 6 Girls'!G:G, 'Individual Points Summary'!A2057, 'Grade 6 Girls'!F:F)</f>
        <v>298</v>
      </c>
      <c r="C2057" s="26">
        <f t="shared" si="23"/>
        <v>58</v>
      </c>
      <c r="D2057" s="26">
        <f>COUNTIF('Grade 6 Girls'!G:G, 'Individual Points Summary'!A2057)</f>
        <v>3</v>
      </c>
    </row>
    <row r="2058" spans="1:4" ht="15" hidden="1" x14ac:dyDescent="0.25">
      <c r="A2058" s="68" t="s">
        <v>4827</v>
      </c>
      <c r="B2058" s="16">
        <f>SUMIF('Grade 6 Girls'!G:G, 'Individual Points Summary'!A2058, 'Grade 6 Girls'!F:F)</f>
        <v>308</v>
      </c>
      <c r="C2058" s="26">
        <f t="shared" si="23"/>
        <v>59</v>
      </c>
      <c r="D2058" s="26">
        <f>COUNTIF('Grade 6 Girls'!G:G, 'Individual Points Summary'!A2058)</f>
        <v>3</v>
      </c>
    </row>
    <row r="2059" spans="1:4" ht="15" hidden="1" x14ac:dyDescent="0.25">
      <c r="A2059" s="68" t="s">
        <v>1425</v>
      </c>
      <c r="B2059" s="16">
        <f>SUMIF('Grade 6 Girls'!G:G, 'Individual Points Summary'!A2059, 'Grade 6 Girls'!F:F)</f>
        <v>321</v>
      </c>
      <c r="C2059" s="26">
        <f t="shared" si="23"/>
        <v>60</v>
      </c>
      <c r="D2059" s="26">
        <f>COUNTIF('Grade 6 Girls'!G:G, 'Individual Points Summary'!A2059)</f>
        <v>3</v>
      </c>
    </row>
    <row r="2060" spans="1:4" ht="15" hidden="1" x14ac:dyDescent="0.25">
      <c r="A2060" s="68" t="s">
        <v>4896</v>
      </c>
      <c r="B2060" s="16">
        <f>SUMIF('Grade 6 Girls'!G:G, 'Individual Points Summary'!A2060, 'Grade 6 Girls'!F:F)</f>
        <v>324</v>
      </c>
      <c r="C2060" s="26">
        <f t="shared" si="23"/>
        <v>61</v>
      </c>
      <c r="D2060" s="26">
        <f>COUNTIF('Grade 6 Girls'!G:G, 'Individual Points Summary'!A2060)</f>
        <v>3</v>
      </c>
    </row>
    <row r="2061" spans="1:4" ht="15" hidden="1" x14ac:dyDescent="0.25">
      <c r="A2061" s="68" t="s">
        <v>4851</v>
      </c>
      <c r="B2061" s="16">
        <f>SUMIF('Grade 6 Girls'!G:G, 'Individual Points Summary'!A2061, 'Grade 6 Girls'!F:F)</f>
        <v>325</v>
      </c>
      <c r="C2061" s="26">
        <f t="shared" si="23"/>
        <v>62</v>
      </c>
      <c r="D2061" s="26">
        <f>COUNTIF('Grade 6 Girls'!G:G, 'Individual Points Summary'!A2061)</f>
        <v>3</v>
      </c>
    </row>
    <row r="2062" spans="1:4" ht="15" hidden="1" x14ac:dyDescent="0.25">
      <c r="A2062" s="68" t="s">
        <v>1443</v>
      </c>
      <c r="B2062" s="16">
        <f>SUMIF('Grade 6 Girls'!G:G, 'Individual Points Summary'!A2062, 'Grade 6 Girls'!F:F)</f>
        <v>344</v>
      </c>
      <c r="C2062" s="26">
        <f t="shared" si="23"/>
        <v>63</v>
      </c>
      <c r="D2062" s="26">
        <f>COUNTIF('Grade 6 Girls'!G:G, 'Individual Points Summary'!A2062)</f>
        <v>3</v>
      </c>
    </row>
    <row r="2063" spans="1:4" ht="15" hidden="1" x14ac:dyDescent="0.25">
      <c r="A2063" s="68" t="s">
        <v>4817</v>
      </c>
      <c r="B2063" s="16">
        <f>SUMIF('Grade 6 Girls'!G:G, 'Individual Points Summary'!A2063, 'Grade 6 Girls'!F:F)</f>
        <v>350</v>
      </c>
      <c r="C2063" s="26">
        <f t="shared" si="23"/>
        <v>64</v>
      </c>
      <c r="D2063" s="26">
        <f>COUNTIF('Grade 6 Girls'!G:G, 'Individual Points Summary'!A2063)</f>
        <v>3</v>
      </c>
    </row>
    <row r="2064" spans="1:4" ht="15" hidden="1" x14ac:dyDescent="0.25">
      <c r="A2064" s="68" t="s">
        <v>362</v>
      </c>
      <c r="B2064" s="16">
        <f>SUMIF('Grade 6 Girls'!G:G, 'Individual Points Summary'!A2064, 'Grade 6 Girls'!F:F)</f>
        <v>357</v>
      </c>
      <c r="C2064" s="26">
        <f t="shared" ref="C2064:C2085" si="24">IF(D2064 =E$2, RANK(B2064, B$2000:B$2086, 1), "")</f>
        <v>65</v>
      </c>
      <c r="D2064" s="26">
        <f>COUNTIF('Grade 6 Girls'!G:G, 'Individual Points Summary'!A2064)</f>
        <v>3</v>
      </c>
    </row>
    <row r="2065" spans="1:4" ht="15" hidden="1" x14ac:dyDescent="0.25">
      <c r="A2065" s="68" t="s">
        <v>4873</v>
      </c>
      <c r="B2065" s="16">
        <f>SUMIF('Grade 6 Girls'!G:G, 'Individual Points Summary'!A2065, 'Grade 6 Girls'!F:F)</f>
        <v>358</v>
      </c>
      <c r="C2065" s="26">
        <f t="shared" si="24"/>
        <v>66</v>
      </c>
      <c r="D2065" s="26">
        <f>COUNTIF('Grade 6 Girls'!G:G, 'Individual Points Summary'!A2065)</f>
        <v>3</v>
      </c>
    </row>
    <row r="2066" spans="1:4" ht="15" hidden="1" x14ac:dyDescent="0.25">
      <c r="A2066" s="68" t="s">
        <v>4801</v>
      </c>
      <c r="B2066" s="16">
        <f>SUMIF('Grade 6 Girls'!G:G, 'Individual Points Summary'!A2066, 'Grade 6 Girls'!F:F)</f>
        <v>359</v>
      </c>
      <c r="C2066" s="26">
        <f t="shared" si="24"/>
        <v>67</v>
      </c>
      <c r="D2066" s="26">
        <f>COUNTIF('Grade 6 Girls'!G:G, 'Individual Points Summary'!A2066)</f>
        <v>3</v>
      </c>
    </row>
    <row r="2067" spans="1:4" ht="15" hidden="1" x14ac:dyDescent="0.25">
      <c r="A2067" s="68" t="s">
        <v>4831</v>
      </c>
      <c r="B2067" s="16">
        <f>SUMIF('Grade 6 Girls'!G:G, 'Individual Points Summary'!A2067, 'Grade 6 Girls'!F:F)</f>
        <v>364</v>
      </c>
      <c r="C2067" s="26">
        <f t="shared" si="24"/>
        <v>68</v>
      </c>
      <c r="D2067" s="26">
        <f>COUNTIF('Grade 6 Girls'!G:G, 'Individual Points Summary'!A2067)</f>
        <v>3</v>
      </c>
    </row>
    <row r="2068" spans="1:4" ht="15" hidden="1" x14ac:dyDescent="0.25">
      <c r="A2068" s="68" t="s">
        <v>4876</v>
      </c>
      <c r="B2068" s="16">
        <f>SUMIF('Grade 6 Girls'!G:G, 'Individual Points Summary'!A2068, 'Grade 6 Girls'!F:F)</f>
        <v>364</v>
      </c>
      <c r="C2068" s="26">
        <f t="shared" si="24"/>
        <v>68</v>
      </c>
      <c r="D2068" s="26">
        <f>COUNTIF('Grade 6 Girls'!G:G, 'Individual Points Summary'!A2068)</f>
        <v>3</v>
      </c>
    </row>
    <row r="2069" spans="1:4" ht="15" hidden="1" x14ac:dyDescent="0.25">
      <c r="A2069" s="68" t="s">
        <v>1432</v>
      </c>
      <c r="B2069" s="16">
        <f>SUMIF('Grade 6 Girls'!G:G, 'Individual Points Summary'!A2069, 'Grade 6 Girls'!F:F)</f>
        <v>365</v>
      </c>
      <c r="C2069" s="26">
        <f t="shared" si="24"/>
        <v>70</v>
      </c>
      <c r="D2069" s="26">
        <f>COUNTIF('Grade 6 Girls'!G:G, 'Individual Points Summary'!A2069)</f>
        <v>3</v>
      </c>
    </row>
    <row r="2070" spans="1:4" ht="15" hidden="1" x14ac:dyDescent="0.25">
      <c r="A2070" s="68" t="s">
        <v>4798</v>
      </c>
      <c r="B2070" s="16">
        <f>SUMIF('Grade 6 Girls'!G:G, 'Individual Points Summary'!A2070, 'Grade 6 Girls'!F:F)</f>
        <v>366</v>
      </c>
      <c r="C2070" s="26">
        <f t="shared" si="24"/>
        <v>71</v>
      </c>
      <c r="D2070" s="26">
        <f>COUNTIF('Grade 6 Girls'!G:G, 'Individual Points Summary'!A2070)</f>
        <v>3</v>
      </c>
    </row>
    <row r="2071" spans="1:4" ht="15" hidden="1" x14ac:dyDescent="0.25">
      <c r="A2071" s="68" t="s">
        <v>4804</v>
      </c>
      <c r="B2071" s="16">
        <f>SUMIF('Grade 6 Girls'!G:G, 'Individual Points Summary'!A2071, 'Grade 6 Girls'!F:F)</f>
        <v>368</v>
      </c>
      <c r="C2071" s="26">
        <f t="shared" si="24"/>
        <v>72</v>
      </c>
      <c r="D2071" s="26">
        <f>COUNTIF('Grade 6 Girls'!G:G, 'Individual Points Summary'!A2071)</f>
        <v>3</v>
      </c>
    </row>
    <row r="2072" spans="1:4" ht="15" hidden="1" x14ac:dyDescent="0.25">
      <c r="A2072" s="68" t="s">
        <v>4885</v>
      </c>
      <c r="B2072" s="16">
        <f>SUMIF('Grade 6 Girls'!G:G, 'Individual Points Summary'!A2072, 'Grade 6 Girls'!F:F)</f>
        <v>372</v>
      </c>
      <c r="C2072" s="26">
        <f t="shared" si="24"/>
        <v>73</v>
      </c>
      <c r="D2072" s="26">
        <f>COUNTIF('Grade 6 Girls'!G:G, 'Individual Points Summary'!A2072)</f>
        <v>3</v>
      </c>
    </row>
    <row r="2073" spans="1:4" ht="15" hidden="1" x14ac:dyDescent="0.25">
      <c r="A2073" s="68" t="s">
        <v>1451</v>
      </c>
      <c r="B2073" s="16">
        <f>SUMIF('Grade 6 Girls'!G:G, 'Individual Points Summary'!A2073, 'Grade 6 Girls'!F:F)</f>
        <v>373</v>
      </c>
      <c r="C2073" s="26">
        <f t="shared" si="24"/>
        <v>74</v>
      </c>
      <c r="D2073" s="26">
        <f>COUNTIF('Grade 6 Girls'!G:G, 'Individual Points Summary'!A2073)</f>
        <v>3</v>
      </c>
    </row>
    <row r="2074" spans="1:4" ht="15" hidden="1" x14ac:dyDescent="0.25">
      <c r="A2074" s="68" t="s">
        <v>4911</v>
      </c>
      <c r="B2074" s="16">
        <f>SUMIF('Grade 6 Girls'!G:G, 'Individual Points Summary'!A2074, 'Grade 6 Girls'!F:F)</f>
        <v>398</v>
      </c>
      <c r="C2074" s="26">
        <f t="shared" si="24"/>
        <v>75</v>
      </c>
      <c r="D2074" s="26">
        <f>COUNTIF('Grade 6 Girls'!G:G, 'Individual Points Summary'!A2074)</f>
        <v>3</v>
      </c>
    </row>
    <row r="2075" spans="1:4" ht="15" hidden="1" x14ac:dyDescent="0.25">
      <c r="A2075" s="68" t="s">
        <v>4816</v>
      </c>
      <c r="B2075" s="16">
        <f>SUMIF('Grade 6 Girls'!G:G, 'Individual Points Summary'!A2075, 'Grade 6 Girls'!F:F)</f>
        <v>410</v>
      </c>
      <c r="C2075" s="26">
        <f t="shared" si="24"/>
        <v>76</v>
      </c>
      <c r="D2075" s="26">
        <f>COUNTIF('Grade 6 Girls'!G:G, 'Individual Points Summary'!A2075)</f>
        <v>3</v>
      </c>
    </row>
    <row r="2076" spans="1:4" ht="15" hidden="1" x14ac:dyDescent="0.25">
      <c r="A2076" s="68" t="s">
        <v>1460</v>
      </c>
      <c r="B2076" s="16">
        <f>SUMIF('Grade 6 Girls'!G:G, 'Individual Points Summary'!A2076, 'Grade 6 Girls'!F:F)</f>
        <v>415</v>
      </c>
      <c r="C2076" s="26">
        <f t="shared" si="24"/>
        <v>77</v>
      </c>
      <c r="D2076" s="26">
        <f>COUNTIF('Grade 6 Girls'!G:G, 'Individual Points Summary'!A2076)</f>
        <v>3</v>
      </c>
    </row>
    <row r="2077" spans="1:4" ht="15" hidden="1" x14ac:dyDescent="0.25">
      <c r="A2077" s="68" t="s">
        <v>1435</v>
      </c>
      <c r="B2077" s="16">
        <f>SUMIF('Grade 6 Girls'!G:G, 'Individual Points Summary'!A2077, 'Grade 6 Girls'!F:F)</f>
        <v>420</v>
      </c>
      <c r="C2077" s="26">
        <f t="shared" si="24"/>
        <v>78</v>
      </c>
      <c r="D2077" s="26">
        <f>COUNTIF('Grade 6 Girls'!G:G, 'Individual Points Summary'!A2077)</f>
        <v>3</v>
      </c>
    </row>
    <row r="2078" spans="1:4" ht="15" hidden="1" x14ac:dyDescent="0.25">
      <c r="A2078" s="68" t="s">
        <v>4803</v>
      </c>
      <c r="B2078" s="16">
        <f>SUMIF('Grade 6 Girls'!G:G, 'Individual Points Summary'!A2078, 'Grade 6 Girls'!F:F)</f>
        <v>422</v>
      </c>
      <c r="C2078" s="26">
        <f t="shared" si="24"/>
        <v>79</v>
      </c>
      <c r="D2078" s="26">
        <f>COUNTIF('Grade 6 Girls'!G:G, 'Individual Points Summary'!A2078)</f>
        <v>3</v>
      </c>
    </row>
    <row r="2079" spans="1:4" ht="15" hidden="1" x14ac:dyDescent="0.25">
      <c r="A2079" s="68" t="s">
        <v>365</v>
      </c>
      <c r="B2079" s="16">
        <f>SUMIF('Grade 6 Girls'!G:G, 'Individual Points Summary'!A2079, 'Grade 6 Girls'!F:F)</f>
        <v>423</v>
      </c>
      <c r="C2079" s="26">
        <f t="shared" si="24"/>
        <v>80</v>
      </c>
      <c r="D2079" s="26">
        <f>COUNTIF('Grade 6 Girls'!G:G, 'Individual Points Summary'!A2079)</f>
        <v>3</v>
      </c>
    </row>
    <row r="2080" spans="1:4" ht="15" hidden="1" x14ac:dyDescent="0.25">
      <c r="A2080" s="68" t="s">
        <v>374</v>
      </c>
      <c r="B2080" s="16">
        <f>SUMIF('Grade 6 Girls'!G:G, 'Individual Points Summary'!A2080, 'Grade 6 Girls'!F:F)</f>
        <v>424</v>
      </c>
      <c r="C2080" s="26">
        <f t="shared" si="24"/>
        <v>81</v>
      </c>
      <c r="D2080" s="26">
        <f>COUNTIF('Grade 6 Girls'!G:G, 'Individual Points Summary'!A2080)</f>
        <v>3</v>
      </c>
    </row>
    <row r="2081" spans="1:4" ht="15" hidden="1" x14ac:dyDescent="0.25">
      <c r="A2081" s="68" t="s">
        <v>4878</v>
      </c>
      <c r="B2081" s="16">
        <f>SUMIF('Grade 6 Girls'!G:G, 'Individual Points Summary'!A2081, 'Grade 6 Girls'!F:F)</f>
        <v>428</v>
      </c>
      <c r="C2081" s="26">
        <f t="shared" si="24"/>
        <v>82</v>
      </c>
      <c r="D2081" s="26">
        <f>COUNTIF('Grade 6 Girls'!G:G, 'Individual Points Summary'!A2081)</f>
        <v>3</v>
      </c>
    </row>
    <row r="2082" spans="1:4" ht="15" hidden="1" x14ac:dyDescent="0.25">
      <c r="A2082" s="68" t="s">
        <v>386</v>
      </c>
      <c r="B2082" s="16">
        <f>SUMIF('Grade 6 Girls'!G:G, 'Individual Points Summary'!A2082, 'Grade 6 Girls'!F:F)</f>
        <v>440</v>
      </c>
      <c r="C2082" s="26">
        <f t="shared" si="24"/>
        <v>83</v>
      </c>
      <c r="D2082" s="26">
        <f>COUNTIF('Grade 6 Girls'!G:G, 'Individual Points Summary'!A2082)</f>
        <v>3</v>
      </c>
    </row>
    <row r="2083" spans="1:4" ht="15" hidden="1" x14ac:dyDescent="0.25">
      <c r="A2083" s="68" t="s">
        <v>4825</v>
      </c>
      <c r="B2083" s="16">
        <f>SUMIF('Grade 6 Girls'!G:G, 'Individual Points Summary'!A2083, 'Grade 6 Girls'!F:F)</f>
        <v>443</v>
      </c>
      <c r="C2083" s="26">
        <f t="shared" si="24"/>
        <v>84</v>
      </c>
      <c r="D2083" s="26">
        <f>COUNTIF('Grade 6 Girls'!G:G, 'Individual Points Summary'!A2083)</f>
        <v>3</v>
      </c>
    </row>
    <row r="2084" spans="1:4" ht="15" hidden="1" x14ac:dyDescent="0.25">
      <c r="A2084" s="68" t="s">
        <v>415</v>
      </c>
      <c r="B2084" s="16">
        <f>SUMIF('Grade 6 Girls'!G:G, 'Individual Points Summary'!A2084, 'Grade 6 Girls'!F:F)</f>
        <v>458</v>
      </c>
      <c r="C2084" s="26">
        <f t="shared" si="24"/>
        <v>85</v>
      </c>
      <c r="D2084" s="26">
        <f>COUNTIF('Grade 6 Girls'!G:G, 'Individual Points Summary'!A2084)</f>
        <v>3</v>
      </c>
    </row>
    <row r="2085" spans="1:4" ht="15" hidden="1" x14ac:dyDescent="0.25">
      <c r="A2085" s="68" t="s">
        <v>4850</v>
      </c>
      <c r="B2085" s="16">
        <f>SUMIF('Grade 6 Girls'!G:G, 'Individual Points Summary'!A2085, 'Grade 6 Girls'!F:F)</f>
        <v>462</v>
      </c>
      <c r="C2085" s="26">
        <f t="shared" si="24"/>
        <v>86</v>
      </c>
      <c r="D2085" s="26">
        <f>COUNTIF('Grade 6 Girls'!G:G, 'Individual Points Summary'!A2085)</f>
        <v>3</v>
      </c>
    </row>
    <row r="2086" spans="1:4" ht="15" hidden="1" x14ac:dyDescent="0.25">
      <c r="A2086" s="68" t="s">
        <v>4840</v>
      </c>
      <c r="B2086" s="16">
        <f>SUMIF('Grade 6 Girls'!G:G, 'Individual Points Summary'!A2086, 'Grade 6 Girls'!F:F)</f>
        <v>468</v>
      </c>
      <c r="C2086" s="26">
        <f>IF(D2086 =E$2, RANK(B2086, B$2000:B$2086, 1), "")</f>
        <v>87</v>
      </c>
      <c r="D2086" s="26">
        <f>COUNTIF('Grade 6 Girls'!G:G, 'Individual Points Summary'!A2086)</f>
        <v>3</v>
      </c>
    </row>
    <row r="2087" spans="1:4" ht="15" hidden="1" x14ac:dyDescent="0.25">
      <c r="A2087" s="68" t="s">
        <v>390</v>
      </c>
      <c r="B2087" s="16">
        <f>SUMIF('Grade 6 Girls'!G:G, 'Individual Points Summary'!A2087, 'Grade 6 Girls'!F:F)</f>
        <v>3</v>
      </c>
      <c r="C2087" s="26" t="str">
        <f>IF(D2087 =E$2, RANK(B2087, B$2000:B$2100, 1), "")</f>
        <v/>
      </c>
      <c r="D2087" s="26">
        <f>COUNTIF('Grade 6 Girls'!G:G, 'Individual Points Summary'!A2087)</f>
        <v>2</v>
      </c>
    </row>
    <row r="2088" spans="1:4" ht="15" hidden="1" x14ac:dyDescent="0.25">
      <c r="A2088" s="68" t="s">
        <v>1442</v>
      </c>
      <c r="B2088" s="16">
        <f>SUMIF('Grade 6 Girls'!G:G, 'Individual Points Summary'!A2088, 'Grade 6 Girls'!F:F)</f>
        <v>10</v>
      </c>
      <c r="C2088" s="26" t="str">
        <f>IF(D2088 =E$2, RANK(B2088, B$2000:B$2100, 1), "")</f>
        <v/>
      </c>
      <c r="D2088" s="26">
        <f>COUNTIF('Grade 6 Girls'!G:G, 'Individual Points Summary'!A2088)</f>
        <v>2</v>
      </c>
    </row>
    <row r="2089" spans="1:4" ht="15" hidden="1" x14ac:dyDescent="0.25">
      <c r="A2089" s="68" t="s">
        <v>1454</v>
      </c>
      <c r="B2089" s="16">
        <f>SUMIF('Grade 6 Girls'!G:G, 'Individual Points Summary'!A2089, 'Grade 6 Girls'!F:F)</f>
        <v>18</v>
      </c>
      <c r="C2089" s="26" t="str">
        <f>IF(D2089 =E$2, RANK(B2089, B$2000:B$2100, 1), "")</f>
        <v/>
      </c>
      <c r="D2089" s="26">
        <f>COUNTIF('Grade 6 Girls'!G:G, 'Individual Points Summary'!A2089)</f>
        <v>2</v>
      </c>
    </row>
    <row r="2090" spans="1:4" ht="15" hidden="1" x14ac:dyDescent="0.25">
      <c r="A2090" s="68" t="s">
        <v>4795</v>
      </c>
      <c r="B2090" s="16">
        <f>SUMIF('Grade 6 Girls'!G:G, 'Individual Points Summary'!A2090, 'Grade 6 Girls'!F:F)</f>
        <v>30</v>
      </c>
      <c r="C2090" s="26" t="str">
        <f>IF(D2090 =E$2, RANK(B2090, B$2000:B$2100, 1), "")</f>
        <v/>
      </c>
      <c r="D2090" s="26">
        <f>COUNTIF('Grade 6 Girls'!G:G, 'Individual Points Summary'!A2090)</f>
        <v>2</v>
      </c>
    </row>
    <row r="2091" spans="1:4" ht="15" hidden="1" x14ac:dyDescent="0.25">
      <c r="A2091" s="68" t="s">
        <v>4899</v>
      </c>
      <c r="B2091" s="16">
        <f>SUMIF('Grade 6 Girls'!G:G, 'Individual Points Summary'!A2091, 'Grade 6 Girls'!F:F)</f>
        <v>30</v>
      </c>
      <c r="C2091" s="26" t="str">
        <f>IF(D2091 =E$2, RANK(B2091, B$2000:B$2100, 1), "")</f>
        <v/>
      </c>
      <c r="D2091" s="26">
        <f>COUNTIF('Grade 6 Girls'!G:G, 'Individual Points Summary'!A2091)</f>
        <v>2</v>
      </c>
    </row>
    <row r="2092" spans="1:4" ht="15" hidden="1" x14ac:dyDescent="0.25">
      <c r="A2092" s="68" t="s">
        <v>4887</v>
      </c>
      <c r="B2092" s="16">
        <f>SUMIF('Grade 6 Girls'!G:G, 'Individual Points Summary'!A2092, 'Grade 6 Girls'!F:F)</f>
        <v>39</v>
      </c>
      <c r="C2092" s="26" t="str">
        <f>IF(D2092 =E$2, RANK(B2092, B$2000:B$2100, 1), "")</f>
        <v/>
      </c>
      <c r="D2092" s="26">
        <f>COUNTIF('Grade 6 Girls'!G:G, 'Individual Points Summary'!A2092)</f>
        <v>2</v>
      </c>
    </row>
    <row r="2093" spans="1:4" ht="15" hidden="1" x14ac:dyDescent="0.25">
      <c r="A2093" s="68" t="s">
        <v>4836</v>
      </c>
      <c r="B2093" s="16">
        <f>SUMIF('Grade 6 Girls'!G:G, 'Individual Points Summary'!A2093, 'Grade 6 Girls'!F:F)</f>
        <v>49</v>
      </c>
      <c r="C2093" s="26" t="str">
        <f>IF(D2093 =E$2, RANK(B2093, B$2000:B$2100, 1), "")</f>
        <v/>
      </c>
      <c r="D2093" s="26">
        <f>COUNTIF('Grade 6 Girls'!G:G, 'Individual Points Summary'!A2093)</f>
        <v>2</v>
      </c>
    </row>
    <row r="2094" spans="1:4" ht="15" hidden="1" x14ac:dyDescent="0.25">
      <c r="A2094" s="68" t="s">
        <v>1458</v>
      </c>
      <c r="B2094" s="16">
        <f>SUMIF('Grade 6 Girls'!G:G, 'Individual Points Summary'!A2094, 'Grade 6 Girls'!F:F)</f>
        <v>51</v>
      </c>
      <c r="C2094" s="26" t="str">
        <f>IF(D2094 =E$2, RANK(B2094, B$2000:B$2100, 1), "")</f>
        <v/>
      </c>
      <c r="D2094" s="26">
        <f>COUNTIF('Grade 6 Girls'!G:G, 'Individual Points Summary'!A2094)</f>
        <v>2</v>
      </c>
    </row>
    <row r="2095" spans="1:4" ht="15" hidden="1" x14ac:dyDescent="0.25">
      <c r="A2095" s="68" t="s">
        <v>407</v>
      </c>
      <c r="B2095" s="16">
        <f>SUMIF('Grade 6 Girls'!G:G, 'Individual Points Summary'!A2095, 'Grade 6 Girls'!F:F)</f>
        <v>52</v>
      </c>
      <c r="C2095" s="26" t="str">
        <f>IF(D2095 =E$2, RANK(B2095, B$2000:B$2100, 1), "")</f>
        <v/>
      </c>
      <c r="D2095" s="26">
        <f>COUNTIF('Grade 6 Girls'!G:G, 'Individual Points Summary'!A2095)</f>
        <v>2</v>
      </c>
    </row>
    <row r="2096" spans="1:4" ht="15" hidden="1" x14ac:dyDescent="0.25">
      <c r="A2096" s="68" t="s">
        <v>380</v>
      </c>
      <c r="B2096" s="16">
        <f>SUMIF('Grade 6 Girls'!G:G, 'Individual Points Summary'!A2096, 'Grade 6 Girls'!F:F)</f>
        <v>74</v>
      </c>
      <c r="C2096" s="26" t="str">
        <f>IF(D2096 =E$2, RANK(B2096, B$2000:B$2100, 1), "")</f>
        <v/>
      </c>
      <c r="D2096" s="26">
        <f>COUNTIF('Grade 6 Girls'!G:G, 'Individual Points Summary'!A2096)</f>
        <v>2</v>
      </c>
    </row>
    <row r="2097" spans="1:4" ht="15" hidden="1" x14ac:dyDescent="0.25">
      <c r="A2097" s="68" t="s">
        <v>4907</v>
      </c>
      <c r="B2097" s="16">
        <f>SUMIF('Grade 6 Girls'!G:G, 'Individual Points Summary'!A2097, 'Grade 6 Girls'!F:F)</f>
        <v>76</v>
      </c>
      <c r="C2097" s="26" t="str">
        <f>IF(D2097 =E$2, RANK(B2097, B$2000:B$2100, 1), "")</f>
        <v/>
      </c>
      <c r="D2097" s="26">
        <f>COUNTIF('Grade 6 Girls'!G:G, 'Individual Points Summary'!A2097)</f>
        <v>2</v>
      </c>
    </row>
    <row r="2098" spans="1:4" ht="15" hidden="1" x14ac:dyDescent="0.25">
      <c r="A2098" s="68" t="s">
        <v>4811</v>
      </c>
      <c r="B2098" s="16">
        <f>SUMIF('Grade 6 Girls'!G:G, 'Individual Points Summary'!A2098, 'Grade 6 Girls'!F:F)</f>
        <v>77</v>
      </c>
      <c r="C2098" s="26" t="str">
        <f>IF(D2098 =E$2, RANK(B2098, B$2000:B$2100, 1), "")</f>
        <v/>
      </c>
      <c r="D2098" s="26">
        <f>COUNTIF('Grade 6 Girls'!G:G, 'Individual Points Summary'!A2098)</f>
        <v>2</v>
      </c>
    </row>
    <row r="2099" spans="1:4" ht="15" hidden="1" x14ac:dyDescent="0.25">
      <c r="A2099" s="68" t="s">
        <v>4857</v>
      </c>
      <c r="B2099" s="16">
        <f>SUMIF('Grade 6 Girls'!G:G, 'Individual Points Summary'!A2099, 'Grade 6 Girls'!F:F)</f>
        <v>78</v>
      </c>
      <c r="C2099" s="26" t="str">
        <f>IF(D2099 =E$2, RANK(B2099, B$2000:B$2100, 1), "")</f>
        <v/>
      </c>
      <c r="D2099" s="26">
        <f>COUNTIF('Grade 6 Girls'!G:G, 'Individual Points Summary'!A2099)</f>
        <v>2</v>
      </c>
    </row>
    <row r="2100" spans="1:4" ht="15" hidden="1" x14ac:dyDescent="0.25">
      <c r="A2100" s="68" t="s">
        <v>4915</v>
      </c>
      <c r="B2100" s="16">
        <f>SUMIF('Grade 6 Girls'!G:G, 'Individual Points Summary'!A2100, 'Grade 6 Girls'!F:F)</f>
        <v>81</v>
      </c>
      <c r="C2100" s="26" t="str">
        <f>IF(D2100 =E$2, RANK(B2100, B$2000:B$2100, 1), "")</f>
        <v/>
      </c>
      <c r="D2100" s="26">
        <f>COUNTIF('Grade 6 Girls'!G:G, 'Individual Points Summary'!A2100)</f>
        <v>2</v>
      </c>
    </row>
    <row r="2101" spans="1:4" ht="15" hidden="1" x14ac:dyDescent="0.25">
      <c r="A2101" s="68" t="s">
        <v>4848</v>
      </c>
      <c r="B2101" s="16">
        <f>SUMIF('Grade 6 Girls'!G:G, 'Individual Points Summary'!A2101, 'Grade 6 Girls'!F:F)</f>
        <v>82</v>
      </c>
      <c r="C2101" s="26" t="str">
        <f>IF(D2101 =E$2, RANK(B2101, B$2000:B$2100, 1), "")</f>
        <v/>
      </c>
      <c r="D2101" s="26">
        <f>COUNTIF('Grade 6 Girls'!G:G, 'Individual Points Summary'!A2101)</f>
        <v>2</v>
      </c>
    </row>
    <row r="2102" spans="1:4" ht="15" hidden="1" x14ac:dyDescent="0.25">
      <c r="A2102" s="68" t="s">
        <v>4813</v>
      </c>
      <c r="B2102" s="16">
        <f>SUMIF('Grade 6 Girls'!G:G, 'Individual Points Summary'!A2102, 'Grade 6 Girls'!F:F)</f>
        <v>88</v>
      </c>
      <c r="C2102" s="26" t="str">
        <f>IF(D2102 =E$2, RANK(B2102, B$2000:B$2100, 1), "")</f>
        <v/>
      </c>
      <c r="D2102" s="26">
        <f>COUNTIF('Grade 6 Girls'!G:G, 'Individual Points Summary'!A2102)</f>
        <v>2</v>
      </c>
    </row>
    <row r="2103" spans="1:4" ht="15" hidden="1" x14ac:dyDescent="0.25">
      <c r="A2103" s="68" t="s">
        <v>1446</v>
      </c>
      <c r="B2103" s="16">
        <f>SUMIF('Grade 6 Girls'!G:G, 'Individual Points Summary'!A2103, 'Grade 6 Girls'!F:F)</f>
        <v>100</v>
      </c>
      <c r="C2103" s="26" t="str">
        <f>IF(D2103 =E$2, RANK(B2103, B$2000:B$2100, 1), "")</f>
        <v/>
      </c>
      <c r="D2103" s="26">
        <f>COUNTIF('Grade 6 Girls'!G:G, 'Individual Points Summary'!A2103)</f>
        <v>2</v>
      </c>
    </row>
    <row r="2104" spans="1:4" ht="15" hidden="1" x14ac:dyDescent="0.25">
      <c r="A2104" s="68" t="s">
        <v>394</v>
      </c>
      <c r="B2104" s="16">
        <f>SUMIF('Grade 6 Girls'!G:G, 'Individual Points Summary'!A2104, 'Grade 6 Girls'!F:F)</f>
        <v>100</v>
      </c>
      <c r="C2104" s="26" t="str">
        <f>IF(D2104 =E$2, RANK(B2104, B$2000:B$2100, 1), "")</f>
        <v/>
      </c>
      <c r="D2104" s="26">
        <f>COUNTIF('Grade 6 Girls'!G:G, 'Individual Points Summary'!A2104)</f>
        <v>2</v>
      </c>
    </row>
    <row r="2105" spans="1:4" ht="15" hidden="1" x14ac:dyDescent="0.25">
      <c r="A2105" s="68" t="s">
        <v>1457</v>
      </c>
      <c r="B2105" s="16">
        <f>SUMIF('Grade 6 Girls'!G:G, 'Individual Points Summary'!A2105, 'Grade 6 Girls'!F:F)</f>
        <v>100</v>
      </c>
      <c r="C2105" s="26" t="str">
        <f>IF(D2105 =E$2, RANK(B2105, B$2000:B$2100, 1), "")</f>
        <v/>
      </c>
      <c r="D2105" s="26">
        <f>COUNTIF('Grade 6 Girls'!G:G, 'Individual Points Summary'!A2105)</f>
        <v>2</v>
      </c>
    </row>
    <row r="2106" spans="1:4" ht="15" hidden="1" x14ac:dyDescent="0.25">
      <c r="A2106" s="68" t="s">
        <v>4904</v>
      </c>
      <c r="B2106" s="16">
        <f>SUMIF('Grade 6 Girls'!G:G, 'Individual Points Summary'!A2106, 'Grade 6 Girls'!F:F)</f>
        <v>106</v>
      </c>
      <c r="C2106" s="26" t="str">
        <f>IF(D2106 =E$2, RANK(B2106, B$2000:B$2100, 1), "")</f>
        <v/>
      </c>
      <c r="D2106" s="26">
        <f>COUNTIF('Grade 6 Girls'!G:G, 'Individual Points Summary'!A2106)</f>
        <v>2</v>
      </c>
    </row>
    <row r="2107" spans="1:4" ht="15" hidden="1" x14ac:dyDescent="0.25">
      <c r="A2107" s="68" t="s">
        <v>4859</v>
      </c>
      <c r="B2107" s="16">
        <f>SUMIF('Grade 6 Girls'!G:G, 'Individual Points Summary'!A2107, 'Grade 6 Girls'!F:F)</f>
        <v>110</v>
      </c>
      <c r="C2107" s="26" t="str">
        <f>IF(D2107 =E$2, RANK(B2107, B$2000:B$2100, 1), "")</f>
        <v/>
      </c>
      <c r="D2107" s="26">
        <f>COUNTIF('Grade 6 Girls'!G:G, 'Individual Points Summary'!A2107)</f>
        <v>2</v>
      </c>
    </row>
    <row r="2108" spans="1:4" ht="15" hidden="1" x14ac:dyDescent="0.25">
      <c r="A2108" s="68" t="s">
        <v>379</v>
      </c>
      <c r="B2108" s="16">
        <f>SUMIF('Grade 6 Girls'!G:G, 'Individual Points Summary'!A2108, 'Grade 6 Girls'!F:F)</f>
        <v>112</v>
      </c>
      <c r="C2108" s="26" t="str">
        <f>IF(D2108 =E$2, RANK(B2108, B$2000:B$2100, 1), "")</f>
        <v/>
      </c>
      <c r="D2108" s="26">
        <f>COUNTIF('Grade 6 Girls'!G:G, 'Individual Points Summary'!A2108)</f>
        <v>2</v>
      </c>
    </row>
    <row r="2109" spans="1:4" ht="15" hidden="1" x14ac:dyDescent="0.25">
      <c r="A2109" s="68" t="s">
        <v>4826</v>
      </c>
      <c r="B2109" s="16">
        <f>SUMIF('Grade 6 Girls'!G:G, 'Individual Points Summary'!A2109, 'Grade 6 Girls'!F:F)</f>
        <v>122</v>
      </c>
      <c r="C2109" s="26" t="str">
        <f>IF(D2109 =E$2, RANK(B2109, B$2000:B$2100, 1), "")</f>
        <v/>
      </c>
      <c r="D2109" s="26">
        <f>COUNTIF('Grade 6 Girls'!G:G, 'Individual Points Summary'!A2109)</f>
        <v>2</v>
      </c>
    </row>
    <row r="2110" spans="1:4" ht="15" hidden="1" x14ac:dyDescent="0.25">
      <c r="A2110" s="68" t="s">
        <v>1434</v>
      </c>
      <c r="B2110" s="16">
        <f>SUMIF('Grade 6 Girls'!G:G, 'Individual Points Summary'!A2110, 'Grade 6 Girls'!F:F)</f>
        <v>128</v>
      </c>
      <c r="C2110" s="26" t="str">
        <f>IF(D2110 =E$2, RANK(B2110, B$2000:B$2100, 1), "")</f>
        <v/>
      </c>
      <c r="D2110" s="26">
        <f>COUNTIF('Grade 6 Girls'!G:G, 'Individual Points Summary'!A2110)</f>
        <v>2</v>
      </c>
    </row>
    <row r="2111" spans="1:4" ht="15" hidden="1" x14ac:dyDescent="0.25">
      <c r="A2111" s="68" t="s">
        <v>378</v>
      </c>
      <c r="B2111" s="16">
        <f>SUMIF('Grade 6 Girls'!G:G, 'Individual Points Summary'!A2111, 'Grade 6 Girls'!F:F)</f>
        <v>133</v>
      </c>
      <c r="C2111" s="26" t="str">
        <f>IF(D2111 =E$2, RANK(B2111, B$2000:B$2100, 1), "")</f>
        <v/>
      </c>
      <c r="D2111" s="26">
        <f>COUNTIF('Grade 6 Girls'!G:G, 'Individual Points Summary'!A2111)</f>
        <v>2</v>
      </c>
    </row>
    <row r="2112" spans="1:4" ht="15" hidden="1" x14ac:dyDescent="0.25">
      <c r="A2112" s="68" t="s">
        <v>4835</v>
      </c>
      <c r="B2112" s="16">
        <f>SUMIF('Grade 6 Girls'!G:G, 'Individual Points Summary'!A2112, 'Grade 6 Girls'!F:F)</f>
        <v>135</v>
      </c>
      <c r="C2112" s="26" t="str">
        <f>IF(D2112 =E$2, RANK(B2112, B$2000:B$2100, 1), "")</f>
        <v/>
      </c>
      <c r="D2112" s="26">
        <f>COUNTIF('Grade 6 Girls'!G:G, 'Individual Points Summary'!A2112)</f>
        <v>2</v>
      </c>
    </row>
    <row r="2113" spans="1:4" ht="15" hidden="1" x14ac:dyDescent="0.25">
      <c r="A2113" s="68" t="s">
        <v>376</v>
      </c>
      <c r="B2113" s="16">
        <f>SUMIF('Grade 6 Girls'!G:G, 'Individual Points Summary'!A2113, 'Grade 6 Girls'!F:F)</f>
        <v>139</v>
      </c>
      <c r="C2113" s="26" t="str">
        <f>IF(D2113 =E$2, RANK(B2113, B$2000:B$2100, 1), "")</f>
        <v/>
      </c>
      <c r="D2113" s="26">
        <f>COUNTIF('Grade 6 Girls'!G:G, 'Individual Points Summary'!A2113)</f>
        <v>2</v>
      </c>
    </row>
    <row r="2114" spans="1:4" ht="15" hidden="1" x14ac:dyDescent="0.25">
      <c r="A2114" s="68" t="s">
        <v>59</v>
      </c>
      <c r="B2114" s="16">
        <f>SUMIF('Grade 6 Girls'!G:G, 'Individual Points Summary'!A2114, 'Grade 6 Girls'!F:F)</f>
        <v>139</v>
      </c>
      <c r="C2114" s="26" t="str">
        <f>IF(D2114 =E$2, RANK(B2114, B$2000:B$2100, 1), "")</f>
        <v/>
      </c>
      <c r="D2114" s="26">
        <f>COUNTIF('Grade 6 Girls'!G:G, 'Individual Points Summary'!A2114)</f>
        <v>2</v>
      </c>
    </row>
    <row r="2115" spans="1:4" ht="15" hidden="1" x14ac:dyDescent="0.25">
      <c r="A2115" s="68" t="s">
        <v>4906</v>
      </c>
      <c r="B2115" s="16">
        <f>SUMIF('Grade 6 Girls'!G:G, 'Individual Points Summary'!A2115, 'Grade 6 Girls'!F:F)</f>
        <v>141</v>
      </c>
      <c r="C2115" s="26" t="str">
        <f>IF(D2115 =E$2, RANK(B2115, B$2000:B$2100, 1), "")</f>
        <v/>
      </c>
      <c r="D2115" s="26">
        <f>COUNTIF('Grade 6 Girls'!G:G, 'Individual Points Summary'!A2115)</f>
        <v>2</v>
      </c>
    </row>
    <row r="2116" spans="1:4" ht="15" hidden="1" x14ac:dyDescent="0.25">
      <c r="A2116" s="68" t="s">
        <v>1422</v>
      </c>
      <c r="B2116" s="16">
        <f>SUMIF('Grade 6 Girls'!G:G, 'Individual Points Summary'!A2116, 'Grade 6 Girls'!F:F)</f>
        <v>143</v>
      </c>
      <c r="C2116" s="26" t="str">
        <f>IF(D2116 =E$2, RANK(B2116, B$2000:B$2100, 1), "")</f>
        <v/>
      </c>
      <c r="D2116" s="26">
        <f>COUNTIF('Grade 6 Girls'!G:G, 'Individual Points Summary'!A2116)</f>
        <v>2</v>
      </c>
    </row>
    <row r="2117" spans="1:4" ht="15" hidden="1" x14ac:dyDescent="0.25">
      <c r="A2117" s="68" t="s">
        <v>412</v>
      </c>
      <c r="B2117" s="16">
        <f>SUMIF('Grade 6 Girls'!G:G, 'Individual Points Summary'!A2117, 'Grade 6 Girls'!F:F)</f>
        <v>149</v>
      </c>
      <c r="C2117" s="26" t="str">
        <f>IF(D2117 =E$2, RANK(B2117, B$2000:B$2100, 1), "")</f>
        <v/>
      </c>
      <c r="D2117" s="26">
        <f>COUNTIF('Grade 6 Girls'!G:G, 'Individual Points Summary'!A2117)</f>
        <v>2</v>
      </c>
    </row>
    <row r="2118" spans="1:4" ht="15" hidden="1" x14ac:dyDescent="0.25">
      <c r="A2118" s="68" t="s">
        <v>4799</v>
      </c>
      <c r="B2118" s="16">
        <f>SUMIF('Grade 6 Girls'!G:G, 'Individual Points Summary'!A2118, 'Grade 6 Girls'!F:F)</f>
        <v>157</v>
      </c>
      <c r="C2118" s="26" t="str">
        <f>IF(D2118 =E$2, RANK(B2118, B$2000:B$2100, 1), "")</f>
        <v/>
      </c>
      <c r="D2118" s="26">
        <f>COUNTIF('Grade 6 Girls'!G:G, 'Individual Points Summary'!A2118)</f>
        <v>2</v>
      </c>
    </row>
    <row r="2119" spans="1:4" ht="15" hidden="1" x14ac:dyDescent="0.25">
      <c r="A2119" s="68" t="s">
        <v>4858</v>
      </c>
      <c r="B2119" s="16">
        <f>SUMIF('Grade 6 Girls'!G:G, 'Individual Points Summary'!A2119, 'Grade 6 Girls'!F:F)</f>
        <v>161</v>
      </c>
      <c r="C2119" s="26" t="str">
        <f>IF(D2119 =E$2, RANK(B2119, B$2000:B$2100, 1), "")</f>
        <v/>
      </c>
      <c r="D2119" s="26">
        <f>COUNTIF('Grade 6 Girls'!G:G, 'Individual Points Summary'!A2119)</f>
        <v>2</v>
      </c>
    </row>
    <row r="2120" spans="1:4" ht="15" hidden="1" x14ac:dyDescent="0.25">
      <c r="A2120" s="68" t="s">
        <v>383</v>
      </c>
      <c r="B2120" s="16">
        <f>SUMIF('Grade 6 Girls'!G:G, 'Individual Points Summary'!A2120, 'Grade 6 Girls'!F:F)</f>
        <v>163</v>
      </c>
      <c r="C2120" s="26" t="str">
        <f>IF(D2120 =E$2, RANK(B2120, B$2000:B$2100, 1), "")</f>
        <v/>
      </c>
      <c r="D2120" s="26">
        <f>COUNTIF('Grade 6 Girls'!G:G, 'Individual Points Summary'!A2120)</f>
        <v>2</v>
      </c>
    </row>
    <row r="2121" spans="1:4" ht="15" hidden="1" x14ac:dyDescent="0.25">
      <c r="A2121" s="68" t="s">
        <v>4820</v>
      </c>
      <c r="B2121" s="16">
        <f>SUMIF('Grade 6 Girls'!G:G, 'Individual Points Summary'!A2121, 'Grade 6 Girls'!F:F)</f>
        <v>172</v>
      </c>
      <c r="C2121" s="26" t="str">
        <f>IF(D2121 =E$2, RANK(B2121, B$2000:B$2100, 1), "")</f>
        <v/>
      </c>
      <c r="D2121" s="26">
        <f>COUNTIF('Grade 6 Girls'!G:G, 'Individual Points Summary'!A2121)</f>
        <v>2</v>
      </c>
    </row>
    <row r="2122" spans="1:4" ht="15" hidden="1" x14ac:dyDescent="0.25">
      <c r="A2122" s="68" t="s">
        <v>4891</v>
      </c>
      <c r="B2122" s="16">
        <f>SUMIF('Grade 6 Girls'!G:G, 'Individual Points Summary'!A2122, 'Grade 6 Girls'!F:F)</f>
        <v>175</v>
      </c>
      <c r="C2122" s="26" t="str">
        <f>IF(D2122 =E$2, RANK(B2122, B$2000:B$2100, 1), "")</f>
        <v/>
      </c>
      <c r="D2122" s="26">
        <f>COUNTIF('Grade 6 Girls'!G:G, 'Individual Points Summary'!A2122)</f>
        <v>2</v>
      </c>
    </row>
    <row r="2123" spans="1:4" ht="15" hidden="1" x14ac:dyDescent="0.25">
      <c r="A2123" s="68" t="s">
        <v>1431</v>
      </c>
      <c r="B2123" s="16">
        <f>SUMIF('Grade 6 Girls'!G:G, 'Individual Points Summary'!A2123, 'Grade 6 Girls'!F:F)</f>
        <v>176</v>
      </c>
      <c r="C2123" s="26" t="str">
        <f>IF(D2123 =E$2, RANK(B2123, B$2000:B$2100, 1), "")</f>
        <v/>
      </c>
      <c r="D2123" s="26">
        <f>COUNTIF('Grade 6 Girls'!G:G, 'Individual Points Summary'!A2123)</f>
        <v>2</v>
      </c>
    </row>
    <row r="2124" spans="1:4" ht="15" hidden="1" x14ac:dyDescent="0.25">
      <c r="A2124" s="68" t="s">
        <v>4879</v>
      </c>
      <c r="B2124" s="16">
        <f>SUMIF('Grade 6 Girls'!G:G, 'Individual Points Summary'!A2124, 'Grade 6 Girls'!F:F)</f>
        <v>180</v>
      </c>
      <c r="C2124" s="26" t="str">
        <f>IF(D2124 =E$2, RANK(B2124, B$2000:B$2100, 1), "")</f>
        <v/>
      </c>
      <c r="D2124" s="26">
        <f>COUNTIF('Grade 6 Girls'!G:G, 'Individual Points Summary'!A2124)</f>
        <v>2</v>
      </c>
    </row>
    <row r="2125" spans="1:4" ht="15" hidden="1" x14ac:dyDescent="0.25">
      <c r="A2125" s="68" t="s">
        <v>367</v>
      </c>
      <c r="B2125" s="16">
        <f>SUMIF('Grade 6 Girls'!G:G, 'Individual Points Summary'!A2125, 'Grade 6 Girls'!F:F)</f>
        <v>181</v>
      </c>
      <c r="C2125" s="26" t="str">
        <f>IF(D2125 =E$2, RANK(B2125, B$2000:B$2100, 1), "")</f>
        <v/>
      </c>
      <c r="D2125" s="26">
        <f>COUNTIF('Grade 6 Girls'!G:G, 'Individual Points Summary'!A2125)</f>
        <v>2</v>
      </c>
    </row>
    <row r="2126" spans="1:4" ht="15" hidden="1" x14ac:dyDescent="0.25">
      <c r="A2126" s="68" t="s">
        <v>1419</v>
      </c>
      <c r="B2126" s="16">
        <f>SUMIF('Grade 6 Girls'!G:G, 'Individual Points Summary'!A2126, 'Grade 6 Girls'!F:F)</f>
        <v>185</v>
      </c>
      <c r="C2126" s="26" t="str">
        <f>IF(D2126 =E$2, RANK(B2126, B$2000:B$2100, 1), "")</f>
        <v/>
      </c>
      <c r="D2126" s="26">
        <f>COUNTIF('Grade 6 Girls'!G:G, 'Individual Points Summary'!A2126)</f>
        <v>2</v>
      </c>
    </row>
    <row r="2127" spans="1:4" ht="15" hidden="1" x14ac:dyDescent="0.25">
      <c r="A2127" s="68" t="s">
        <v>1449</v>
      </c>
      <c r="B2127" s="16">
        <f>SUMIF('Grade 6 Girls'!G:G, 'Individual Points Summary'!A2127, 'Grade 6 Girls'!F:F)</f>
        <v>192</v>
      </c>
      <c r="C2127" s="26" t="str">
        <f>IF(D2127 =E$2, RANK(B2127, B$2000:B$2100, 1), "")</f>
        <v/>
      </c>
      <c r="D2127" s="26">
        <f>COUNTIF('Grade 6 Girls'!G:G, 'Individual Points Summary'!A2127)</f>
        <v>2</v>
      </c>
    </row>
    <row r="2128" spans="1:4" ht="15" hidden="1" x14ac:dyDescent="0.25">
      <c r="A2128" s="68" t="s">
        <v>4842</v>
      </c>
      <c r="B2128" s="16">
        <f>SUMIF('Grade 6 Girls'!G:G, 'Individual Points Summary'!A2128, 'Grade 6 Girls'!F:F)</f>
        <v>195</v>
      </c>
      <c r="C2128" s="26" t="str">
        <f>IF(D2128 =E$2, RANK(B2128, B$2000:B$2100, 1), "")</f>
        <v/>
      </c>
      <c r="D2128" s="26">
        <f>COUNTIF('Grade 6 Girls'!G:G, 'Individual Points Summary'!A2128)</f>
        <v>2</v>
      </c>
    </row>
    <row r="2129" spans="1:4" ht="15" hidden="1" x14ac:dyDescent="0.25">
      <c r="A2129" s="68" t="s">
        <v>399</v>
      </c>
      <c r="B2129" s="16">
        <f>SUMIF('Grade 6 Girls'!G:G, 'Individual Points Summary'!A2129, 'Grade 6 Girls'!F:F)</f>
        <v>197</v>
      </c>
      <c r="C2129" s="26" t="str">
        <f>IF(D2129 =E$2, RANK(B2129, B$2000:B$2100, 1), "")</f>
        <v/>
      </c>
      <c r="D2129" s="26">
        <f>COUNTIF('Grade 6 Girls'!G:G, 'Individual Points Summary'!A2129)</f>
        <v>2</v>
      </c>
    </row>
    <row r="2130" spans="1:4" ht="15" hidden="1" x14ac:dyDescent="0.25">
      <c r="A2130" s="68" t="s">
        <v>358</v>
      </c>
      <c r="B2130" s="16">
        <f>SUMIF('Grade 6 Girls'!G:G, 'Individual Points Summary'!A2130, 'Grade 6 Girls'!F:F)</f>
        <v>201</v>
      </c>
      <c r="C2130" s="26" t="str">
        <f>IF(D2130 =E$2, RANK(B2130, B$2000:B$2100, 1), "")</f>
        <v/>
      </c>
      <c r="D2130" s="26">
        <f>COUNTIF('Grade 6 Girls'!G:G, 'Individual Points Summary'!A2130)</f>
        <v>2</v>
      </c>
    </row>
    <row r="2131" spans="1:4" ht="15" hidden="1" x14ac:dyDescent="0.25">
      <c r="A2131" s="68" t="s">
        <v>4909</v>
      </c>
      <c r="B2131" s="16">
        <f>SUMIF('Grade 6 Girls'!G:G, 'Individual Points Summary'!A2131, 'Grade 6 Girls'!F:F)</f>
        <v>203</v>
      </c>
      <c r="C2131" s="26" t="str">
        <f>IF(D2131 =E$2, RANK(B2131, B$2000:B$2100, 1), "")</f>
        <v/>
      </c>
      <c r="D2131" s="26">
        <f>COUNTIF('Grade 6 Girls'!G:G, 'Individual Points Summary'!A2131)</f>
        <v>2</v>
      </c>
    </row>
    <row r="2132" spans="1:4" ht="15" hidden="1" x14ac:dyDescent="0.25">
      <c r="A2132" s="68" t="s">
        <v>4830</v>
      </c>
      <c r="B2132" s="16">
        <f>SUMIF('Grade 6 Girls'!G:G, 'Individual Points Summary'!A2132, 'Grade 6 Girls'!F:F)</f>
        <v>211</v>
      </c>
      <c r="C2132" s="26" t="str">
        <f>IF(D2132 =E$2, RANK(B2132, B$2000:B$2100, 1), "")</f>
        <v/>
      </c>
      <c r="D2132" s="26">
        <f>COUNTIF('Grade 6 Girls'!G:G, 'Individual Points Summary'!A2132)</f>
        <v>2</v>
      </c>
    </row>
    <row r="2133" spans="1:4" ht="15" hidden="1" x14ac:dyDescent="0.25">
      <c r="A2133" s="68" t="s">
        <v>402</v>
      </c>
      <c r="B2133" s="16">
        <f>SUMIF('Grade 6 Girls'!G:G, 'Individual Points Summary'!A2133, 'Grade 6 Girls'!F:F)</f>
        <v>215</v>
      </c>
      <c r="C2133" s="26" t="str">
        <f>IF(D2133 =E$2, RANK(B2133, B$2000:B$2100, 1), "")</f>
        <v/>
      </c>
      <c r="D2133" s="26">
        <f>COUNTIF('Grade 6 Girls'!G:G, 'Individual Points Summary'!A2133)</f>
        <v>2</v>
      </c>
    </row>
    <row r="2134" spans="1:4" ht="15" hidden="1" x14ac:dyDescent="0.25">
      <c r="A2134" s="68" t="s">
        <v>4853</v>
      </c>
      <c r="B2134" s="16">
        <f>SUMIF('Grade 6 Girls'!G:G, 'Individual Points Summary'!A2134, 'Grade 6 Girls'!F:F)</f>
        <v>226</v>
      </c>
      <c r="C2134" s="26" t="str">
        <f>IF(D2134 =E$2, RANK(B2134, B$2000:B$2100, 1), "")</f>
        <v/>
      </c>
      <c r="D2134" s="26">
        <f>COUNTIF('Grade 6 Girls'!G:G, 'Individual Points Summary'!A2134)</f>
        <v>2</v>
      </c>
    </row>
    <row r="2135" spans="1:4" ht="15" hidden="1" x14ac:dyDescent="0.25">
      <c r="A2135" s="68" t="s">
        <v>4841</v>
      </c>
      <c r="B2135" s="16">
        <f>SUMIF('Grade 6 Girls'!G:G, 'Individual Points Summary'!A2135, 'Grade 6 Girls'!F:F)</f>
        <v>229</v>
      </c>
      <c r="C2135" s="26" t="str">
        <f>IF(D2135 =E$2, RANK(B2135, B$2000:B$2100, 1), "")</f>
        <v/>
      </c>
      <c r="D2135" s="26">
        <f>COUNTIF('Grade 6 Girls'!G:G, 'Individual Points Summary'!A2135)</f>
        <v>2</v>
      </c>
    </row>
    <row r="2136" spans="1:4" ht="15" hidden="1" x14ac:dyDescent="0.25">
      <c r="A2136" s="68" t="s">
        <v>4892</v>
      </c>
      <c r="B2136" s="16">
        <f>SUMIF('Grade 6 Girls'!G:G, 'Individual Points Summary'!A2136, 'Grade 6 Girls'!F:F)</f>
        <v>230</v>
      </c>
      <c r="C2136" s="26" t="str">
        <f>IF(D2136 =E$2, RANK(B2136, B$2000:B$2100, 1), "")</f>
        <v/>
      </c>
      <c r="D2136" s="26">
        <f>COUNTIF('Grade 6 Girls'!G:G, 'Individual Points Summary'!A2136)</f>
        <v>2</v>
      </c>
    </row>
    <row r="2137" spans="1:4" ht="15" hidden="1" x14ac:dyDescent="0.25">
      <c r="A2137" s="68" t="s">
        <v>1463</v>
      </c>
      <c r="B2137" s="16">
        <f>SUMIF('Grade 6 Girls'!G:G, 'Individual Points Summary'!A2137, 'Grade 6 Girls'!F:F)</f>
        <v>246</v>
      </c>
      <c r="C2137" s="26" t="str">
        <f>IF(D2137 =E$2, RANK(B2137, B$2000:B$2100, 1), "")</f>
        <v/>
      </c>
      <c r="D2137" s="26">
        <f>COUNTIF('Grade 6 Girls'!G:G, 'Individual Points Summary'!A2137)</f>
        <v>2</v>
      </c>
    </row>
    <row r="2138" spans="1:4" ht="15" hidden="1" x14ac:dyDescent="0.25">
      <c r="A2138" s="68" t="s">
        <v>4886</v>
      </c>
      <c r="B2138" s="16">
        <f>SUMIF('Grade 6 Girls'!G:G, 'Individual Points Summary'!A2138, 'Grade 6 Girls'!F:F)</f>
        <v>248</v>
      </c>
      <c r="C2138" s="26" t="str">
        <f>IF(D2138 =E$2, RANK(B2138, B$2000:B$2100, 1), "")</f>
        <v/>
      </c>
      <c r="D2138" s="26">
        <f>COUNTIF('Grade 6 Girls'!G:G, 'Individual Points Summary'!A2138)</f>
        <v>2</v>
      </c>
    </row>
    <row r="2139" spans="1:4" ht="15" hidden="1" x14ac:dyDescent="0.25">
      <c r="A2139" s="68" t="s">
        <v>4839</v>
      </c>
      <c r="B2139" s="16">
        <f>SUMIF('Grade 6 Girls'!G:G, 'Individual Points Summary'!A2139, 'Grade 6 Girls'!F:F)</f>
        <v>251</v>
      </c>
      <c r="C2139" s="26" t="str">
        <f>IF(D2139 =E$2, RANK(B2139, B$2000:B$2100, 1), "")</f>
        <v/>
      </c>
      <c r="D2139" s="26">
        <f>COUNTIF('Grade 6 Girls'!G:G, 'Individual Points Summary'!A2139)</f>
        <v>2</v>
      </c>
    </row>
    <row r="2140" spans="1:4" ht="15" hidden="1" x14ac:dyDescent="0.25">
      <c r="A2140" s="68" t="s">
        <v>4812</v>
      </c>
      <c r="B2140" s="16">
        <f>SUMIF('Grade 6 Girls'!G:G, 'Individual Points Summary'!A2140, 'Grade 6 Girls'!F:F)</f>
        <v>141</v>
      </c>
      <c r="C2140" s="26" t="str">
        <f>IF(D2140 =E$2, RANK(B2140, B$2000:B$2100, 1), "")</f>
        <v/>
      </c>
      <c r="D2140" s="26">
        <f>COUNTIF('Grade 6 Girls'!G:G, 'Individual Points Summary'!A2140)</f>
        <v>2</v>
      </c>
    </row>
    <row r="2141" spans="1:4" ht="15" hidden="1" x14ac:dyDescent="0.25">
      <c r="A2141" s="68" t="s">
        <v>366</v>
      </c>
      <c r="B2141" s="16">
        <f>SUMIF('Grade 6 Girls'!G:G, 'Individual Points Summary'!A2141, 'Grade 6 Girls'!F:F)</f>
        <v>261</v>
      </c>
      <c r="C2141" s="26" t="str">
        <f>IF(D2141 =E$2, RANK(B2141, B$2000:B$2100, 1), "")</f>
        <v/>
      </c>
      <c r="D2141" s="26">
        <f>COUNTIF('Grade 6 Girls'!G:G, 'Individual Points Summary'!A2141)</f>
        <v>2</v>
      </c>
    </row>
    <row r="2142" spans="1:4" ht="15" hidden="1" x14ac:dyDescent="0.25">
      <c r="A2142" s="68" t="s">
        <v>1427</v>
      </c>
      <c r="B2142" s="16">
        <f>SUMIF('Grade 6 Girls'!G:G, 'Individual Points Summary'!A2142, 'Grade 6 Girls'!F:F)</f>
        <v>269</v>
      </c>
      <c r="C2142" s="26" t="str">
        <f>IF(D2142 =E$2, RANK(B2142, B$2000:B$2100, 1), "")</f>
        <v/>
      </c>
      <c r="D2142" s="26">
        <f>COUNTIF('Grade 6 Girls'!G:G, 'Individual Points Summary'!A2142)</f>
        <v>2</v>
      </c>
    </row>
    <row r="2143" spans="1:4" ht="15" hidden="1" x14ac:dyDescent="0.25">
      <c r="A2143" s="68" t="s">
        <v>1436</v>
      </c>
      <c r="B2143" s="16">
        <f>SUMIF('Grade 6 Girls'!G:G, 'Individual Points Summary'!A2143, 'Grade 6 Girls'!F:F)</f>
        <v>269</v>
      </c>
      <c r="C2143" s="26" t="str">
        <f>IF(D2143 =E$2, RANK(B2143, B$2000:B$2100, 1), "")</f>
        <v/>
      </c>
      <c r="D2143" s="26">
        <f>COUNTIF('Grade 6 Girls'!G:G, 'Individual Points Summary'!A2143)</f>
        <v>2</v>
      </c>
    </row>
    <row r="2144" spans="1:4" ht="15" hidden="1" x14ac:dyDescent="0.25">
      <c r="A2144" s="68" t="s">
        <v>1467</v>
      </c>
      <c r="B2144" s="16">
        <f>SUMIF('Grade 6 Girls'!G:G, 'Individual Points Summary'!A2144, 'Grade 6 Girls'!F:F)</f>
        <v>270</v>
      </c>
      <c r="C2144" s="26" t="str">
        <f>IF(D2144 =E$2, RANK(B2144, B$2000:B$2100, 1), "")</f>
        <v/>
      </c>
      <c r="D2144" s="26">
        <f>COUNTIF('Grade 6 Girls'!G:G, 'Individual Points Summary'!A2144)</f>
        <v>2</v>
      </c>
    </row>
    <row r="2145" spans="1:4" ht="15" hidden="1" x14ac:dyDescent="0.25">
      <c r="A2145" s="68" t="s">
        <v>4895</v>
      </c>
      <c r="B2145" s="16">
        <f>SUMIF('Grade 6 Girls'!G:G, 'Individual Points Summary'!A2145, 'Grade 6 Girls'!F:F)</f>
        <v>273</v>
      </c>
      <c r="C2145" s="26" t="str">
        <f>IF(D2145 =E$2, RANK(B2145, B$2000:B$2100, 1), "")</f>
        <v/>
      </c>
      <c r="D2145" s="26">
        <f>COUNTIF('Grade 6 Girls'!G:G, 'Individual Points Summary'!A2145)</f>
        <v>2</v>
      </c>
    </row>
    <row r="2146" spans="1:4" ht="15" hidden="1" x14ac:dyDescent="0.25">
      <c r="A2146" s="68" t="s">
        <v>4862</v>
      </c>
      <c r="B2146" s="16">
        <f>SUMIF('Grade 6 Girls'!G:G, 'Individual Points Summary'!A2146, 'Grade 6 Girls'!F:F)</f>
        <v>275</v>
      </c>
      <c r="C2146" s="26" t="str">
        <f>IF(D2146 =E$2, RANK(B2146, B$2000:B$2100, 1), "")</f>
        <v/>
      </c>
      <c r="D2146" s="26">
        <f>COUNTIF('Grade 6 Girls'!G:G, 'Individual Points Summary'!A2146)</f>
        <v>2</v>
      </c>
    </row>
    <row r="2147" spans="1:4" ht="15" hidden="1" x14ac:dyDescent="0.25">
      <c r="A2147" s="68" t="s">
        <v>4902</v>
      </c>
      <c r="B2147" s="16">
        <f>SUMIF('Grade 6 Girls'!G:G, 'Individual Points Summary'!A2147, 'Grade 6 Girls'!F:F)</f>
        <v>284</v>
      </c>
      <c r="C2147" s="26" t="str">
        <f>IF(D2147 =E$2, RANK(B2147, B$2000:B$2100, 1), "")</f>
        <v/>
      </c>
      <c r="D2147" s="26">
        <f>COUNTIF('Grade 6 Girls'!G:G, 'Individual Points Summary'!A2147)</f>
        <v>2</v>
      </c>
    </row>
    <row r="2148" spans="1:4" ht="15" hidden="1" x14ac:dyDescent="0.25">
      <c r="A2148" s="68" t="s">
        <v>4792</v>
      </c>
      <c r="B2148" s="16">
        <f>SUMIF('Grade 6 Girls'!G:G, 'Individual Points Summary'!A2148, 'Grade 6 Girls'!F:F)</f>
        <v>285</v>
      </c>
      <c r="C2148" s="26" t="str">
        <f>IF(D2148 =E$2, RANK(B2148, B$2000:B$2100, 1), "")</f>
        <v/>
      </c>
      <c r="D2148" s="26">
        <f>COUNTIF('Grade 6 Girls'!G:G, 'Individual Points Summary'!A2148)</f>
        <v>2</v>
      </c>
    </row>
    <row r="2149" spans="1:4" ht="15" hidden="1" x14ac:dyDescent="0.25">
      <c r="A2149" s="68" t="s">
        <v>4870</v>
      </c>
      <c r="B2149" s="16">
        <f>SUMIF('Grade 6 Girls'!G:G, 'Individual Points Summary'!A2149, 'Grade 6 Girls'!F:F)</f>
        <v>289</v>
      </c>
      <c r="C2149" s="26" t="str">
        <f>IF(D2149 =E$2, RANK(B2149, B$2000:B$2100, 1), "")</f>
        <v/>
      </c>
      <c r="D2149" s="26">
        <f>COUNTIF('Grade 6 Girls'!G:G, 'Individual Points Summary'!A2149)</f>
        <v>2</v>
      </c>
    </row>
    <row r="2150" spans="1:4" ht="15" hidden="1" x14ac:dyDescent="0.25">
      <c r="A2150" s="68" t="s">
        <v>1455</v>
      </c>
      <c r="B2150" s="16">
        <f>SUMIF('Grade 6 Girls'!G:G, 'Individual Points Summary'!A2150, 'Grade 6 Girls'!F:F)</f>
        <v>296</v>
      </c>
      <c r="C2150" s="26" t="str">
        <f>IF(D2150 =E$2, RANK(B2150, B$2000:B$2100, 1), "")</f>
        <v/>
      </c>
      <c r="D2150" s="26">
        <f>COUNTIF('Grade 6 Girls'!G:G, 'Individual Points Summary'!A2150)</f>
        <v>2</v>
      </c>
    </row>
    <row r="2151" spans="1:4" ht="15" hidden="1" x14ac:dyDescent="0.25">
      <c r="A2151" s="68" t="s">
        <v>1428</v>
      </c>
      <c r="B2151" s="16">
        <f>SUMIF('Grade 6 Girls'!G:G, 'Individual Points Summary'!A2151, 'Grade 6 Girls'!F:F)</f>
        <v>299</v>
      </c>
      <c r="C2151" s="26" t="str">
        <f>IF(D2151 =E$2, RANK(B2151, B$2000:B$2100, 1), "")</f>
        <v/>
      </c>
      <c r="D2151" s="26">
        <f>COUNTIF('Grade 6 Girls'!G:G, 'Individual Points Summary'!A2151)</f>
        <v>2</v>
      </c>
    </row>
    <row r="2152" spans="1:4" ht="15" hidden="1" x14ac:dyDescent="0.25">
      <c r="A2152" s="68" t="s">
        <v>1441</v>
      </c>
      <c r="B2152" s="16">
        <f>SUMIF('Grade 6 Girls'!G:G, 'Individual Points Summary'!A2152, 'Grade 6 Girls'!F:F)</f>
        <v>311</v>
      </c>
      <c r="C2152" s="26" t="str">
        <f>IF(D2152 =E$2, RANK(B2152, B$2000:B$2100, 1), "")</f>
        <v/>
      </c>
      <c r="D2152" s="26">
        <f>COUNTIF('Grade 6 Girls'!G:G, 'Individual Points Summary'!A2152)</f>
        <v>2</v>
      </c>
    </row>
    <row r="2153" spans="1:4" ht="15" hidden="1" x14ac:dyDescent="0.25">
      <c r="A2153" s="68" t="s">
        <v>4916</v>
      </c>
      <c r="B2153" s="16">
        <f>SUMIF('Grade 6 Girls'!G:G, 'Individual Points Summary'!A2153, 'Grade 6 Girls'!F:F)</f>
        <v>311</v>
      </c>
      <c r="C2153" s="26" t="str">
        <f>IF(D2153 =E$2, RANK(B2153, B$2000:B$2100, 1), "")</f>
        <v/>
      </c>
      <c r="D2153" s="26">
        <f>COUNTIF('Grade 6 Girls'!G:G, 'Individual Points Summary'!A2153)</f>
        <v>2</v>
      </c>
    </row>
    <row r="2154" spans="1:4" ht="15" hidden="1" x14ac:dyDescent="0.25">
      <c r="A2154" s="68" t="s">
        <v>4894</v>
      </c>
      <c r="B2154" s="16">
        <f>SUMIF('Grade 6 Girls'!G:G, 'Individual Points Summary'!A2154, 'Grade 6 Girls'!F:F)</f>
        <v>322</v>
      </c>
      <c r="C2154" s="26" t="str">
        <f>IF(D2154 =E$2, RANK(B2154, B$2000:B$2100, 1), "")</f>
        <v/>
      </c>
      <c r="D2154" s="26">
        <f>COUNTIF('Grade 6 Girls'!G:G, 'Individual Points Summary'!A2154)</f>
        <v>2</v>
      </c>
    </row>
    <row r="2155" spans="1:4" ht="15" hidden="1" x14ac:dyDescent="0.25">
      <c r="A2155" s="68" t="s">
        <v>4854</v>
      </c>
      <c r="B2155" s="16">
        <f>SUMIF('Grade 6 Girls'!G:G, 'Individual Points Summary'!A2155, 'Grade 6 Girls'!F:F)</f>
        <v>326</v>
      </c>
      <c r="C2155" s="26" t="str">
        <f>IF(D2155 =E$2, RANK(B2155, B$2000:B$2100, 1), "")</f>
        <v/>
      </c>
      <c r="D2155" s="26">
        <f>COUNTIF('Grade 6 Girls'!G:G, 'Individual Points Summary'!A2155)</f>
        <v>2</v>
      </c>
    </row>
    <row r="2156" spans="1:4" ht="15" hidden="1" x14ac:dyDescent="0.25">
      <c r="A2156" s="68" t="s">
        <v>1459</v>
      </c>
      <c r="B2156" s="16">
        <f>SUMIF('Grade 6 Girls'!G:G, 'Individual Points Summary'!A2156, 'Grade 6 Girls'!F:F)</f>
        <v>1</v>
      </c>
      <c r="C2156" s="26" t="str">
        <f>IF(D2156 =E$2, RANK(B2156, B$2000:B$2100, 1), "")</f>
        <v/>
      </c>
      <c r="D2156" s="26">
        <f>COUNTIF('Grade 6 Girls'!G:G, 'Individual Points Summary'!A2156)</f>
        <v>1</v>
      </c>
    </row>
    <row r="2157" spans="1:4" ht="15" hidden="1" x14ac:dyDescent="0.25">
      <c r="A2157" s="68" t="s">
        <v>411</v>
      </c>
      <c r="B2157" s="16">
        <f>SUMIF('Grade 6 Girls'!G:G, 'Individual Points Summary'!A2157, 'Grade 6 Girls'!F:F)</f>
        <v>8</v>
      </c>
      <c r="C2157" s="26" t="str">
        <f>IF(D2157 =E$2, RANK(B2157, B$2000:B$2100, 1), "")</f>
        <v/>
      </c>
      <c r="D2157" s="26">
        <f>COUNTIF('Grade 6 Girls'!G:G, 'Individual Points Summary'!A2157)</f>
        <v>1</v>
      </c>
    </row>
    <row r="2158" spans="1:4" ht="15" hidden="1" x14ac:dyDescent="0.25">
      <c r="A2158" s="68" t="s">
        <v>4869</v>
      </c>
      <c r="B2158" s="16">
        <f>SUMIF('Grade 6 Girls'!G:G, 'Individual Points Summary'!A2158, 'Grade 6 Girls'!F:F)</f>
        <v>9</v>
      </c>
      <c r="C2158" s="26" t="str">
        <f>IF(D2158 =E$2, RANK(B2158, B$2000:B$2100, 1), "")</f>
        <v/>
      </c>
      <c r="D2158" s="26">
        <f>COUNTIF('Grade 6 Girls'!G:G, 'Individual Points Summary'!A2158)</f>
        <v>1</v>
      </c>
    </row>
    <row r="2159" spans="1:4" ht="15" hidden="1" x14ac:dyDescent="0.25">
      <c r="A2159" s="68" t="s">
        <v>1448</v>
      </c>
      <c r="B2159" s="16">
        <f>SUMIF('Grade 6 Girls'!G:G, 'Individual Points Summary'!A2159, 'Grade 6 Girls'!F:F)</f>
        <v>12</v>
      </c>
      <c r="C2159" s="26" t="str">
        <f>IF(D2159 =E$2, RANK(B2159, B$2000:B$2100, 1), "")</f>
        <v/>
      </c>
      <c r="D2159" s="26">
        <f>COUNTIF('Grade 6 Girls'!G:G, 'Individual Points Summary'!A2159)</f>
        <v>1</v>
      </c>
    </row>
    <row r="2160" spans="1:4" ht="15" hidden="1" x14ac:dyDescent="0.25">
      <c r="A2160" s="68" t="s">
        <v>1439</v>
      </c>
      <c r="B2160" s="16">
        <f>SUMIF('Grade 6 Girls'!G:G, 'Individual Points Summary'!A2160, 'Grade 6 Girls'!F:F)</f>
        <v>14</v>
      </c>
      <c r="C2160" s="26" t="str">
        <f>IF(D2160 =E$2, RANK(B2160, B$2000:B$2100, 1), "")</f>
        <v/>
      </c>
      <c r="D2160" s="26">
        <f>COUNTIF('Grade 6 Girls'!G:G, 'Individual Points Summary'!A2160)</f>
        <v>1</v>
      </c>
    </row>
    <row r="2161" spans="1:4" ht="15" hidden="1" x14ac:dyDescent="0.25">
      <c r="A2161" s="68" t="s">
        <v>361</v>
      </c>
      <c r="B2161" s="16">
        <f>SUMIF('Grade 6 Girls'!G:G, 'Individual Points Summary'!A2161, 'Grade 6 Girls'!F:F)</f>
        <v>16</v>
      </c>
      <c r="C2161" s="26" t="str">
        <f>IF(D2161 =E$2, RANK(B2161, B$2000:B$2100, 1), "")</f>
        <v/>
      </c>
      <c r="D2161" s="26">
        <f>COUNTIF('Grade 6 Girls'!G:G, 'Individual Points Summary'!A2161)</f>
        <v>1</v>
      </c>
    </row>
    <row r="2162" spans="1:4" ht="15" hidden="1" x14ac:dyDescent="0.25">
      <c r="A2162" s="68" t="s">
        <v>4863</v>
      </c>
      <c r="B2162" s="16">
        <f>SUMIF('Grade 6 Girls'!G:G, 'Individual Points Summary'!A2162, 'Grade 6 Girls'!F:F)</f>
        <v>20</v>
      </c>
      <c r="C2162" s="26" t="str">
        <f>IF(D2162 =E$2, RANK(B2162, B$2000:B$2100, 1), "")</f>
        <v/>
      </c>
      <c r="D2162" s="26">
        <f>COUNTIF('Grade 6 Girls'!G:G, 'Individual Points Summary'!A2162)</f>
        <v>1</v>
      </c>
    </row>
    <row r="2163" spans="1:4" ht="15" hidden="1" x14ac:dyDescent="0.25">
      <c r="A2163" s="68" t="s">
        <v>4868</v>
      </c>
      <c r="B2163" s="16">
        <f>SUMIF('Grade 6 Girls'!G:G, 'Individual Points Summary'!A2163, 'Grade 6 Girls'!F:F)</f>
        <v>22</v>
      </c>
      <c r="C2163" s="26" t="str">
        <f>IF(D2163 =E$2, RANK(B2163, B$2000:B$2100, 1), "")</f>
        <v/>
      </c>
      <c r="D2163" s="26">
        <f>COUNTIF('Grade 6 Girls'!G:G, 'Individual Points Summary'!A2163)</f>
        <v>1</v>
      </c>
    </row>
    <row r="2164" spans="1:4" ht="15" hidden="1" x14ac:dyDescent="0.25">
      <c r="A2164" s="68" t="s">
        <v>364</v>
      </c>
      <c r="B2164" s="16">
        <f>SUMIF('Grade 6 Girls'!G:G, 'Individual Points Summary'!A2164, 'Grade 6 Girls'!F:F)</f>
        <v>23</v>
      </c>
      <c r="C2164" s="26" t="str">
        <f>IF(D2164 =E$2, RANK(B2164, B$2000:B$2100, 1), "")</f>
        <v/>
      </c>
      <c r="D2164" s="26">
        <f>COUNTIF('Grade 6 Girls'!G:G, 'Individual Points Summary'!A2164)</f>
        <v>1</v>
      </c>
    </row>
    <row r="2165" spans="1:4" ht="15" hidden="1" x14ac:dyDescent="0.25">
      <c r="A2165" s="68" t="s">
        <v>1453</v>
      </c>
      <c r="B2165" s="16">
        <f>SUMIF('Grade 6 Girls'!G:G, 'Individual Points Summary'!A2165, 'Grade 6 Girls'!F:F)</f>
        <v>24</v>
      </c>
      <c r="C2165" s="26" t="str">
        <f>IF(D2165 =E$2, RANK(B2165, B$2000:B$2100, 1), "")</f>
        <v/>
      </c>
      <c r="D2165" s="26">
        <f>COUNTIF('Grade 6 Girls'!G:G, 'Individual Points Summary'!A2165)</f>
        <v>1</v>
      </c>
    </row>
    <row r="2166" spans="1:4" ht="15" hidden="1" x14ac:dyDescent="0.25">
      <c r="A2166" s="68" t="s">
        <v>4856</v>
      </c>
      <c r="B2166" s="16">
        <f>SUMIF('Grade 6 Girls'!G:G, 'Individual Points Summary'!A2166, 'Grade 6 Girls'!F:F)</f>
        <v>33</v>
      </c>
      <c r="C2166" s="26" t="str">
        <f>IF(D2166 =E$2, RANK(B2166, B$2000:B$2100, 1), "")</f>
        <v/>
      </c>
      <c r="D2166" s="26">
        <f>COUNTIF('Grade 6 Girls'!G:G, 'Individual Points Summary'!A2166)</f>
        <v>1</v>
      </c>
    </row>
    <row r="2167" spans="1:4" ht="15" hidden="1" x14ac:dyDescent="0.25">
      <c r="A2167" s="68" t="s">
        <v>363</v>
      </c>
      <c r="B2167" s="16">
        <f>SUMIF('Grade 6 Girls'!G:G, 'Individual Points Summary'!A2167, 'Grade 6 Girls'!F:F)</f>
        <v>38</v>
      </c>
      <c r="C2167" s="26" t="str">
        <f>IF(D2167 =E$2, RANK(B2167, B$2000:B$2100, 1), "")</f>
        <v/>
      </c>
      <c r="D2167" s="26">
        <f>COUNTIF('Grade 6 Girls'!G:G, 'Individual Points Summary'!A2167)</f>
        <v>1</v>
      </c>
    </row>
    <row r="2168" spans="1:4" ht="15" hidden="1" x14ac:dyDescent="0.25">
      <c r="A2168" s="68" t="s">
        <v>4875</v>
      </c>
      <c r="B2168" s="16">
        <f>SUMIF('Grade 6 Girls'!G:G, 'Individual Points Summary'!A2168, 'Grade 6 Girls'!F:F)</f>
        <v>43</v>
      </c>
      <c r="C2168" s="26" t="str">
        <f>IF(D2168 =E$2, RANK(B2168, B$2000:B$2100, 1), "")</f>
        <v/>
      </c>
      <c r="D2168" s="26">
        <f>COUNTIF('Grade 6 Girls'!G:G, 'Individual Points Summary'!A2168)</f>
        <v>1</v>
      </c>
    </row>
    <row r="2169" spans="1:4" ht="15" hidden="1" x14ac:dyDescent="0.25">
      <c r="A2169" s="68" t="s">
        <v>4823</v>
      </c>
      <c r="B2169" s="16">
        <f>SUMIF('Grade 6 Girls'!G:G, 'Individual Points Summary'!A2169, 'Grade 6 Girls'!F:F)</f>
        <v>44</v>
      </c>
      <c r="C2169" s="26" t="str">
        <f>IF(D2169 =E$2, RANK(B2169, B$2000:B$2100, 1), "")</f>
        <v/>
      </c>
      <c r="D2169" s="26">
        <f>COUNTIF('Grade 6 Girls'!G:G, 'Individual Points Summary'!A2169)</f>
        <v>1</v>
      </c>
    </row>
    <row r="2170" spans="1:4" ht="15" hidden="1" x14ac:dyDescent="0.25">
      <c r="A2170" s="68" t="s">
        <v>1429</v>
      </c>
      <c r="B2170" s="16">
        <f>SUMIF('Grade 6 Girls'!G:G, 'Individual Points Summary'!A2170, 'Grade 6 Girls'!F:F)</f>
        <v>45</v>
      </c>
      <c r="C2170" s="26" t="str">
        <f>IF(D2170 =E$2, RANK(B2170, B$2000:B$2100, 1), "")</f>
        <v/>
      </c>
      <c r="D2170" s="26">
        <f>COUNTIF('Grade 6 Girls'!G:G, 'Individual Points Summary'!A2170)</f>
        <v>1</v>
      </c>
    </row>
    <row r="2171" spans="1:4" ht="15" hidden="1" x14ac:dyDescent="0.25">
      <c r="A2171" s="68" t="s">
        <v>4860</v>
      </c>
      <c r="B2171" s="16">
        <f>SUMIF('Grade 6 Girls'!G:G, 'Individual Points Summary'!A2171, 'Grade 6 Girls'!F:F)</f>
        <v>46</v>
      </c>
      <c r="C2171" s="26" t="str">
        <f>IF(D2171 =E$2, RANK(B2171, B$2000:B$2100, 1), "")</f>
        <v/>
      </c>
      <c r="D2171" s="26">
        <f>COUNTIF('Grade 6 Girls'!G:G, 'Individual Points Summary'!A2171)</f>
        <v>1</v>
      </c>
    </row>
    <row r="2172" spans="1:4" ht="15" hidden="1" x14ac:dyDescent="0.25">
      <c r="A2172" s="68" t="s">
        <v>1450</v>
      </c>
      <c r="B2172" s="16">
        <f>SUMIF('Grade 6 Girls'!G:G, 'Individual Points Summary'!A2172, 'Grade 6 Girls'!F:F)</f>
        <v>49</v>
      </c>
      <c r="C2172" s="26" t="str">
        <f>IF(D2172 =E$2, RANK(B2172, B$2000:B$2100, 1), "")</f>
        <v/>
      </c>
      <c r="D2172" s="26">
        <f>COUNTIF('Grade 6 Girls'!G:G, 'Individual Points Summary'!A2172)</f>
        <v>1</v>
      </c>
    </row>
    <row r="2173" spans="1:4" ht="15" hidden="1" x14ac:dyDescent="0.25">
      <c r="A2173" s="68" t="s">
        <v>398</v>
      </c>
      <c r="B2173" s="16">
        <f>SUMIF('Grade 6 Girls'!G:G, 'Individual Points Summary'!A2173, 'Grade 6 Girls'!F:F)</f>
        <v>52</v>
      </c>
      <c r="C2173" s="26" t="str">
        <f>IF(D2173 =E$2, RANK(B2173, B$2000:B$2100, 1), "")</f>
        <v/>
      </c>
      <c r="D2173" s="26">
        <f>COUNTIF('Grade 6 Girls'!G:G, 'Individual Points Summary'!A2173)</f>
        <v>1</v>
      </c>
    </row>
    <row r="2174" spans="1:4" ht="15" hidden="1" x14ac:dyDescent="0.25">
      <c r="A2174" s="68" t="s">
        <v>4882</v>
      </c>
      <c r="B2174" s="16">
        <f>SUMIF('Grade 6 Girls'!G:G, 'Individual Points Summary'!A2174, 'Grade 6 Girls'!F:F)</f>
        <v>53</v>
      </c>
      <c r="C2174" s="26" t="str">
        <f>IF(D2174 =E$2, RANK(B2174, B$2000:B$2100, 1), "")</f>
        <v/>
      </c>
      <c r="D2174" s="26">
        <f>COUNTIF('Grade 6 Girls'!G:G, 'Individual Points Summary'!A2174)</f>
        <v>1</v>
      </c>
    </row>
    <row r="2175" spans="1:4" ht="15" hidden="1" x14ac:dyDescent="0.25">
      <c r="A2175" s="68" t="s">
        <v>4871</v>
      </c>
      <c r="B2175" s="16">
        <f>SUMIF('Grade 6 Girls'!G:G, 'Individual Points Summary'!A2175, 'Grade 6 Girls'!F:F)</f>
        <v>57</v>
      </c>
      <c r="C2175" s="26" t="str">
        <f>IF(D2175 =E$2, RANK(B2175, B$2000:B$2100, 1), "")</f>
        <v/>
      </c>
      <c r="D2175" s="26">
        <f>COUNTIF('Grade 6 Girls'!G:G, 'Individual Points Summary'!A2175)</f>
        <v>1</v>
      </c>
    </row>
    <row r="2176" spans="1:4" ht="15" hidden="1" x14ac:dyDescent="0.25">
      <c r="A2176" s="68" t="s">
        <v>4865</v>
      </c>
      <c r="B2176" s="16">
        <f>SUMIF('Grade 6 Girls'!G:G, 'Individual Points Summary'!A2176, 'Grade 6 Girls'!F:F)</f>
        <v>58</v>
      </c>
      <c r="C2176" s="26" t="str">
        <f>IF(D2176 =E$2, RANK(B2176, B$2000:B$2100, 1), "")</f>
        <v/>
      </c>
      <c r="D2176" s="26">
        <f>COUNTIF('Grade 6 Girls'!G:G, 'Individual Points Summary'!A2176)</f>
        <v>1</v>
      </c>
    </row>
    <row r="2177" spans="1:4" ht="15" hidden="1" x14ac:dyDescent="0.25">
      <c r="A2177" s="68" t="s">
        <v>4793</v>
      </c>
      <c r="B2177" s="16">
        <f>SUMIF('Grade 6 Girls'!G:G, 'Individual Points Summary'!A2177, 'Grade 6 Girls'!F:F)</f>
        <v>59</v>
      </c>
      <c r="C2177" s="26" t="str">
        <f>IF(D2177 =E$2, RANK(B2177, B$2000:B$2100, 1), "")</f>
        <v/>
      </c>
      <c r="D2177" s="26">
        <f>COUNTIF('Grade 6 Girls'!G:G, 'Individual Points Summary'!A2177)</f>
        <v>1</v>
      </c>
    </row>
    <row r="2178" spans="1:4" ht="15" hidden="1" x14ac:dyDescent="0.25">
      <c r="A2178" s="68" t="s">
        <v>1456</v>
      </c>
      <c r="B2178" s="16">
        <f>SUMIF('Grade 6 Girls'!G:G, 'Individual Points Summary'!A2178, 'Grade 6 Girls'!F:F)</f>
        <v>60</v>
      </c>
      <c r="C2178" s="26" t="str">
        <f>IF(D2178 =E$2, RANK(B2178, B$2000:B$2100, 1), "")</f>
        <v/>
      </c>
      <c r="D2178" s="26">
        <f>COUNTIF('Grade 6 Girls'!G:G, 'Individual Points Summary'!A2178)</f>
        <v>1</v>
      </c>
    </row>
    <row r="2179" spans="1:4" ht="15" hidden="1" x14ac:dyDescent="0.25">
      <c r="A2179" s="68" t="s">
        <v>4881</v>
      </c>
      <c r="B2179" s="16">
        <f>SUMIF('Grade 6 Girls'!G:G, 'Individual Points Summary'!A2179, 'Grade 6 Girls'!F:F)</f>
        <v>68</v>
      </c>
      <c r="C2179" s="26" t="str">
        <f>IF(D2179 =E$2, RANK(B2179, B$2000:B$2100, 1), "")</f>
        <v/>
      </c>
      <c r="D2179" s="26">
        <f>COUNTIF('Grade 6 Girls'!G:G, 'Individual Points Summary'!A2179)</f>
        <v>1</v>
      </c>
    </row>
    <row r="2180" spans="1:4" ht="15" hidden="1" x14ac:dyDescent="0.25">
      <c r="A2180" s="68" t="s">
        <v>4855</v>
      </c>
      <c r="B2180" s="16">
        <f>SUMIF('Grade 6 Girls'!G:G, 'Individual Points Summary'!A2180, 'Grade 6 Girls'!F:F)</f>
        <v>69</v>
      </c>
      <c r="C2180" s="26" t="str">
        <f>IF(D2180 =E$2, RANK(B2180, B$2000:B$2100, 1), "")</f>
        <v/>
      </c>
      <c r="D2180" s="26">
        <f>COUNTIF('Grade 6 Girls'!G:G, 'Individual Points Summary'!A2180)</f>
        <v>1</v>
      </c>
    </row>
    <row r="2181" spans="1:4" ht="15" hidden="1" x14ac:dyDescent="0.25">
      <c r="A2181" s="68" t="s">
        <v>1465</v>
      </c>
      <c r="B2181" s="16">
        <f>SUMIF('Grade 6 Girls'!G:G, 'Individual Points Summary'!A2181, 'Grade 6 Girls'!F:F)</f>
        <v>69</v>
      </c>
      <c r="C2181" s="26" t="str">
        <f>IF(D2181 =E$2, RANK(B2181, B$2000:B$2100, 1), "")</f>
        <v/>
      </c>
      <c r="D2181" s="26">
        <f>COUNTIF('Grade 6 Girls'!G:G, 'Individual Points Summary'!A2181)</f>
        <v>1</v>
      </c>
    </row>
    <row r="2182" spans="1:4" ht="15" hidden="1" x14ac:dyDescent="0.25">
      <c r="A2182" s="68" t="s">
        <v>4912</v>
      </c>
      <c r="B2182" s="16">
        <f>SUMIF('Grade 6 Girls'!G:G, 'Individual Points Summary'!A2182, 'Grade 6 Girls'!F:F)</f>
        <v>73</v>
      </c>
      <c r="C2182" s="26" t="str">
        <f>IF(D2182 =E$2, RANK(B2182, B$2000:B$2100, 1), "")</f>
        <v/>
      </c>
      <c r="D2182" s="26">
        <f>COUNTIF('Grade 6 Girls'!G:G, 'Individual Points Summary'!A2182)</f>
        <v>1</v>
      </c>
    </row>
    <row r="2183" spans="1:4" ht="15" hidden="1" x14ac:dyDescent="0.25">
      <c r="A2183" s="68" t="s">
        <v>396</v>
      </c>
      <c r="B2183" s="16">
        <f>SUMIF('Grade 6 Girls'!G:G, 'Individual Points Summary'!A2183, 'Grade 6 Girls'!F:F)</f>
        <v>75</v>
      </c>
      <c r="C2183" s="26" t="str">
        <f>IF(D2183 =E$2, RANK(B2183, B$2000:B$2100, 1), "")</f>
        <v/>
      </c>
      <c r="D2183" s="26">
        <f>COUNTIF('Grade 6 Girls'!G:G, 'Individual Points Summary'!A2183)</f>
        <v>1</v>
      </c>
    </row>
    <row r="2184" spans="1:4" ht="15" hidden="1" x14ac:dyDescent="0.25">
      <c r="A2184" s="68" t="s">
        <v>1430</v>
      </c>
      <c r="B2184" s="16">
        <f>SUMIF('Grade 6 Girls'!G:G, 'Individual Points Summary'!A2184, 'Grade 6 Girls'!F:F)</f>
        <v>77</v>
      </c>
      <c r="C2184" s="26" t="str">
        <f>IF(D2184 =E$2, RANK(B2184, B$2000:B$2100, 1), "")</f>
        <v/>
      </c>
      <c r="D2184" s="26">
        <f>COUNTIF('Grade 6 Girls'!G:G, 'Individual Points Summary'!A2184)</f>
        <v>1</v>
      </c>
    </row>
    <row r="2185" spans="1:4" ht="15" hidden="1" x14ac:dyDescent="0.25">
      <c r="A2185" s="68" t="s">
        <v>4861</v>
      </c>
      <c r="B2185" s="16">
        <f>SUMIF('Grade 6 Girls'!G:G, 'Individual Points Summary'!A2185, 'Grade 6 Girls'!F:F)</f>
        <v>80</v>
      </c>
      <c r="C2185" s="26" t="str">
        <f>IF(D2185 =E$2, RANK(B2185, B$2000:B$2100, 1), "")</f>
        <v/>
      </c>
      <c r="D2185" s="26">
        <f>COUNTIF('Grade 6 Girls'!G:G, 'Individual Points Summary'!A2185)</f>
        <v>1</v>
      </c>
    </row>
    <row r="2186" spans="1:4" ht="15" hidden="1" x14ac:dyDescent="0.25">
      <c r="A2186" s="68" t="s">
        <v>1227</v>
      </c>
      <c r="B2186" s="16">
        <f>SUMIF('Grade 6 Girls'!G:G, 'Individual Points Summary'!A2186, 'Grade 6 Girls'!F:F)</f>
        <v>82</v>
      </c>
      <c r="C2186" s="26" t="str">
        <f>IF(D2186 =E$2, RANK(B2186, B$2000:B$2100, 1), "")</f>
        <v/>
      </c>
      <c r="D2186" s="26">
        <f>COUNTIF('Grade 6 Girls'!G:G, 'Individual Points Summary'!A2186)</f>
        <v>1</v>
      </c>
    </row>
    <row r="2187" spans="1:4" ht="15" hidden="1" x14ac:dyDescent="0.25">
      <c r="A2187" s="68" t="s">
        <v>359</v>
      </c>
      <c r="B2187" s="16">
        <f>SUMIF('Grade 6 Girls'!G:G, 'Individual Points Summary'!A2187, 'Grade 6 Girls'!F:F)</f>
        <v>85</v>
      </c>
      <c r="C2187" s="26" t="str">
        <f>IF(D2187 =E$2, RANK(B2187, B$2000:B$2100, 1), "")</f>
        <v/>
      </c>
      <c r="D2187" s="26">
        <f>COUNTIF('Grade 6 Girls'!G:G, 'Individual Points Summary'!A2187)</f>
        <v>1</v>
      </c>
    </row>
    <row r="2188" spans="1:4" ht="15" hidden="1" x14ac:dyDescent="0.25">
      <c r="A2188" s="68" t="s">
        <v>1426</v>
      </c>
      <c r="B2188" s="16">
        <f>SUMIF('Grade 6 Girls'!G:G, 'Individual Points Summary'!A2188, 'Grade 6 Girls'!F:F)</f>
        <v>89</v>
      </c>
      <c r="C2188" s="26" t="str">
        <f>IF(D2188 =E$2, RANK(B2188, B$2000:B$2100, 1), "")</f>
        <v/>
      </c>
      <c r="D2188" s="26">
        <f>COUNTIF('Grade 6 Girls'!G:G, 'Individual Points Summary'!A2188)</f>
        <v>1</v>
      </c>
    </row>
    <row r="2189" spans="1:4" ht="15" hidden="1" x14ac:dyDescent="0.25">
      <c r="A2189" s="68" t="s">
        <v>1423</v>
      </c>
      <c r="B2189" s="16">
        <f>SUMIF('Grade 6 Girls'!G:G, 'Individual Points Summary'!A2189, 'Grade 6 Girls'!F:F)</f>
        <v>90</v>
      </c>
      <c r="C2189" s="26" t="str">
        <f>IF(D2189 =E$2, RANK(B2189, B$2000:B$2100, 1), "")</f>
        <v/>
      </c>
      <c r="D2189" s="26">
        <f>COUNTIF('Grade 6 Girls'!G:G, 'Individual Points Summary'!A2189)</f>
        <v>1</v>
      </c>
    </row>
    <row r="2190" spans="1:4" ht="15" hidden="1" x14ac:dyDescent="0.25">
      <c r="A2190" s="68" t="s">
        <v>4808</v>
      </c>
      <c r="B2190" s="16">
        <f>SUMIF('Grade 6 Girls'!G:G, 'Individual Points Summary'!A2190, 'Grade 6 Girls'!F:F)</f>
        <v>93</v>
      </c>
      <c r="C2190" s="26" t="str">
        <f>IF(D2190 =E$2, RANK(B2190, B$2000:B$2100, 1), "")</f>
        <v/>
      </c>
      <c r="D2190" s="26">
        <f>COUNTIF('Grade 6 Girls'!G:G, 'Individual Points Summary'!A2190)</f>
        <v>1</v>
      </c>
    </row>
    <row r="2191" spans="1:4" ht="15" hidden="1" x14ac:dyDescent="0.25">
      <c r="A2191" s="68" t="s">
        <v>4890</v>
      </c>
      <c r="B2191" s="16">
        <f>SUMIF('Grade 6 Girls'!G:G, 'Individual Points Summary'!A2191, 'Grade 6 Girls'!F:F)</f>
        <v>95</v>
      </c>
      <c r="C2191" s="26" t="str">
        <f>IF(D2191 =E$2, RANK(B2191, B$2000:B$2100, 1), "")</f>
        <v/>
      </c>
      <c r="D2191" s="26">
        <f>COUNTIF('Grade 6 Girls'!G:G, 'Individual Points Summary'!A2191)</f>
        <v>1</v>
      </c>
    </row>
    <row r="2192" spans="1:4" ht="15" hidden="1" x14ac:dyDescent="0.25">
      <c r="A2192" s="68" t="s">
        <v>1424</v>
      </c>
      <c r="B2192" s="16">
        <f>SUMIF('Grade 6 Girls'!G:G, 'Individual Points Summary'!A2192, 'Grade 6 Girls'!F:F)</f>
        <v>97</v>
      </c>
      <c r="C2192" s="26" t="str">
        <f>IF(D2192 =E$2, RANK(B2192, B$2000:B$2100, 1), "")</f>
        <v/>
      </c>
      <c r="D2192" s="26">
        <f>COUNTIF('Grade 6 Girls'!G:G, 'Individual Points Summary'!A2192)</f>
        <v>1</v>
      </c>
    </row>
    <row r="2193" spans="1:4" ht="15" hidden="1" x14ac:dyDescent="0.25">
      <c r="A2193" s="68" t="s">
        <v>4866</v>
      </c>
      <c r="B2193" s="16">
        <f>SUMIF('Grade 6 Girls'!G:G, 'Individual Points Summary'!A2193, 'Grade 6 Girls'!F:F)</f>
        <v>100</v>
      </c>
      <c r="C2193" s="26" t="str">
        <f>IF(D2193 =E$2, RANK(B2193, B$2000:B$2100, 1), "")</f>
        <v/>
      </c>
      <c r="D2193" s="26">
        <f>COUNTIF('Grade 6 Girls'!G:G, 'Individual Points Summary'!A2193)</f>
        <v>1</v>
      </c>
    </row>
    <row r="2194" spans="1:4" ht="15" hidden="1" x14ac:dyDescent="0.25">
      <c r="A2194" s="68" t="s">
        <v>382</v>
      </c>
      <c r="B2194" s="16">
        <f>SUMIF('Grade 6 Girls'!G:G, 'Individual Points Summary'!A2194, 'Grade 6 Girls'!F:F)</f>
        <v>101</v>
      </c>
      <c r="C2194" s="26" t="str">
        <f>IF(D2194 =E$2, RANK(B2194, B$2000:B$2100, 1), "")</f>
        <v/>
      </c>
      <c r="D2194" s="26">
        <f>COUNTIF('Grade 6 Girls'!G:G, 'Individual Points Summary'!A2194)</f>
        <v>1</v>
      </c>
    </row>
    <row r="2195" spans="1:4" ht="15" hidden="1" x14ac:dyDescent="0.25">
      <c r="A2195" s="68" t="s">
        <v>1445</v>
      </c>
      <c r="B2195" s="16">
        <f>SUMIF('Grade 6 Girls'!G:G, 'Individual Points Summary'!A2195, 'Grade 6 Girls'!F:F)</f>
        <v>101</v>
      </c>
      <c r="C2195" s="26" t="str">
        <f>IF(D2195 =E$2, RANK(B2195, B$2000:B$2100, 1), "")</f>
        <v/>
      </c>
      <c r="D2195" s="26">
        <f>COUNTIF('Grade 6 Girls'!G:G, 'Individual Points Summary'!A2195)</f>
        <v>1</v>
      </c>
    </row>
    <row r="2196" spans="1:4" ht="15" hidden="1" x14ac:dyDescent="0.25">
      <c r="A2196" s="68" t="s">
        <v>4849</v>
      </c>
      <c r="B2196" s="16">
        <f>SUMIF('Grade 6 Girls'!G:G, 'Individual Points Summary'!A2196, 'Grade 6 Girls'!F:F)</f>
        <v>102</v>
      </c>
      <c r="C2196" s="26" t="str">
        <f>IF(D2196 =E$2, RANK(B2196, B$2000:B$2100, 1), "")</f>
        <v/>
      </c>
      <c r="D2196" s="26">
        <f>COUNTIF('Grade 6 Girls'!G:G, 'Individual Points Summary'!A2196)</f>
        <v>1</v>
      </c>
    </row>
    <row r="2197" spans="1:4" ht="15" hidden="1" x14ac:dyDescent="0.25">
      <c r="A2197" s="68" t="s">
        <v>387</v>
      </c>
      <c r="B2197" s="16">
        <f>SUMIF('Grade 6 Girls'!G:G, 'Individual Points Summary'!A2197, 'Grade 6 Girls'!F:F)</f>
        <v>104</v>
      </c>
      <c r="C2197" s="26" t="str">
        <f>IF(D2197 =E$2, RANK(B2197, B$2000:B$2100, 1), "")</f>
        <v/>
      </c>
      <c r="D2197" s="26">
        <f>COUNTIF('Grade 6 Girls'!G:G, 'Individual Points Summary'!A2197)</f>
        <v>1</v>
      </c>
    </row>
    <row r="2198" spans="1:4" ht="15" hidden="1" x14ac:dyDescent="0.25">
      <c r="A2198" s="68" t="s">
        <v>4834</v>
      </c>
      <c r="B2198" s="16">
        <f>SUMIF('Grade 6 Girls'!G:G, 'Individual Points Summary'!A2198, 'Grade 6 Girls'!F:F)</f>
        <v>107</v>
      </c>
      <c r="C2198" s="26" t="str">
        <f>IF(D2198 =E$2, RANK(B2198, B$2000:B$2100, 1), "")</f>
        <v/>
      </c>
      <c r="D2198" s="26">
        <f>COUNTIF('Grade 6 Girls'!G:G, 'Individual Points Summary'!A2198)</f>
        <v>1</v>
      </c>
    </row>
    <row r="2199" spans="1:4" ht="15" hidden="1" x14ac:dyDescent="0.25">
      <c r="A2199" s="68" t="s">
        <v>4918</v>
      </c>
      <c r="B2199" s="16">
        <f>SUMIF('Grade 6 Girls'!G:G, 'Individual Points Summary'!A2199, 'Grade 6 Girls'!F:F)</f>
        <v>109</v>
      </c>
      <c r="C2199" s="26" t="str">
        <f>IF(D2199 =E$2, RANK(B2199, B$2000:B$2100, 1), "")</f>
        <v/>
      </c>
      <c r="D2199" s="26">
        <f>COUNTIF('Grade 6 Girls'!G:G, 'Individual Points Summary'!A2199)</f>
        <v>1</v>
      </c>
    </row>
    <row r="2200" spans="1:4" ht="15" hidden="1" x14ac:dyDescent="0.25">
      <c r="A2200" s="68" t="s">
        <v>4833</v>
      </c>
      <c r="B2200" s="16">
        <f>SUMIF('Grade 6 Girls'!G:G, 'Individual Points Summary'!A2200, 'Grade 6 Girls'!F:F)</f>
        <v>110</v>
      </c>
      <c r="C2200" s="26" t="str">
        <f>IF(D2200 =E$2, RANK(B2200, B$2000:B$2100, 1), "")</f>
        <v/>
      </c>
      <c r="D2200" s="26">
        <f>COUNTIF('Grade 6 Girls'!G:G, 'Individual Points Summary'!A2200)</f>
        <v>1</v>
      </c>
    </row>
    <row r="2201" spans="1:4" ht="15" hidden="1" x14ac:dyDescent="0.25">
      <c r="A2201" s="68" t="s">
        <v>4877</v>
      </c>
      <c r="B2201" s="16">
        <f>SUMIF('Grade 6 Girls'!G:G, 'Individual Points Summary'!A2201, 'Grade 6 Girls'!F:F)</f>
        <v>110</v>
      </c>
      <c r="C2201" s="26" t="str">
        <f>IF(D2201 =E$2, RANK(B2201, B$2000:B$2100, 1), "")</f>
        <v/>
      </c>
      <c r="D2201" s="26">
        <f>COUNTIF('Grade 6 Girls'!G:G, 'Individual Points Summary'!A2201)</f>
        <v>1</v>
      </c>
    </row>
    <row r="2202" spans="1:4" ht="15" hidden="1" x14ac:dyDescent="0.25">
      <c r="A2202" s="68" t="s">
        <v>368</v>
      </c>
      <c r="B2202" s="16">
        <f>SUMIF('Grade 6 Girls'!G:G, 'Individual Points Summary'!A2202, 'Grade 6 Girls'!F:F)</f>
        <v>113</v>
      </c>
      <c r="C2202" s="26" t="str">
        <f>IF(D2202 =E$2, RANK(B2202, B$2000:B$2100, 1), "")</f>
        <v/>
      </c>
      <c r="D2202" s="26">
        <f>COUNTIF('Grade 6 Girls'!G:G, 'Individual Points Summary'!A2202)</f>
        <v>1</v>
      </c>
    </row>
    <row r="2203" spans="1:4" ht="15" hidden="1" x14ac:dyDescent="0.25">
      <c r="A2203" s="68" t="s">
        <v>4797</v>
      </c>
      <c r="B2203" s="16">
        <f>SUMIF('Grade 6 Girls'!G:G, 'Individual Points Summary'!A2203, 'Grade 6 Girls'!F:F)</f>
        <v>114</v>
      </c>
      <c r="C2203" s="26" t="str">
        <f>IF(D2203 =E$2, RANK(B2203, B$2000:B$2100, 1), "")</f>
        <v/>
      </c>
      <c r="D2203" s="26">
        <f>COUNTIF('Grade 6 Girls'!G:G, 'Individual Points Summary'!A2203)</f>
        <v>1</v>
      </c>
    </row>
    <row r="2204" spans="1:4" ht="15" hidden="1" x14ac:dyDescent="0.25">
      <c r="A2204" s="68" t="s">
        <v>4910</v>
      </c>
      <c r="B2204" s="16">
        <f>SUMIF('Grade 6 Girls'!G:G, 'Individual Points Summary'!A2204, 'Grade 6 Girls'!F:F)</f>
        <v>115</v>
      </c>
      <c r="C2204" s="26" t="str">
        <f>IF(D2204 =E$2, RANK(B2204, B$2000:B$2100, 1), "")</f>
        <v/>
      </c>
      <c r="D2204" s="26">
        <f>COUNTIF('Grade 6 Girls'!G:G, 'Individual Points Summary'!A2204)</f>
        <v>1</v>
      </c>
    </row>
    <row r="2205" spans="1:4" ht="15" hidden="1" x14ac:dyDescent="0.25">
      <c r="A2205" s="68" t="s">
        <v>4872</v>
      </c>
      <c r="B2205" s="16">
        <f>SUMIF('Grade 6 Girls'!G:G, 'Individual Points Summary'!A2205, 'Grade 6 Girls'!F:F)</f>
        <v>117</v>
      </c>
      <c r="C2205" s="26" t="str">
        <f>IF(D2205 =E$2, RANK(B2205, B$2000:B$2100, 1), "")</f>
        <v/>
      </c>
      <c r="D2205" s="26">
        <f>COUNTIF('Grade 6 Girls'!G:G, 'Individual Points Summary'!A2205)</f>
        <v>1</v>
      </c>
    </row>
    <row r="2206" spans="1:4" ht="15" hidden="1" x14ac:dyDescent="0.25">
      <c r="A2206" s="68" t="s">
        <v>1466</v>
      </c>
      <c r="B2206" s="16">
        <f>SUMIF('Grade 6 Girls'!G:G, 'Individual Points Summary'!A2206, 'Grade 6 Girls'!F:F)</f>
        <v>118</v>
      </c>
      <c r="C2206" s="26" t="str">
        <f>IF(D2206 =E$2, RANK(B2206, B$2000:B$2100, 1), "")</f>
        <v/>
      </c>
      <c r="D2206" s="26">
        <f>COUNTIF('Grade 6 Girls'!G:G, 'Individual Points Summary'!A2206)</f>
        <v>1</v>
      </c>
    </row>
    <row r="2207" spans="1:4" ht="15" hidden="1" x14ac:dyDescent="0.25">
      <c r="A2207" s="68" t="s">
        <v>4805</v>
      </c>
      <c r="B2207" s="16">
        <f>SUMIF('Grade 6 Girls'!G:G, 'Individual Points Summary'!A2207, 'Grade 6 Girls'!F:F)</f>
        <v>119</v>
      </c>
      <c r="C2207" s="26" t="str">
        <f>IF(D2207 =E$2, RANK(B2207, B$2000:B$2100, 1), "")</f>
        <v/>
      </c>
      <c r="D2207" s="26">
        <f>COUNTIF('Grade 6 Girls'!G:G, 'Individual Points Summary'!A2207)</f>
        <v>1</v>
      </c>
    </row>
    <row r="2208" spans="1:4" ht="15" hidden="1" x14ac:dyDescent="0.25">
      <c r="A2208" s="68" t="s">
        <v>357</v>
      </c>
      <c r="B2208" s="16">
        <f>SUMIF('Grade 6 Girls'!G:G, 'Individual Points Summary'!A2208, 'Grade 6 Girls'!F:F)</f>
        <v>120</v>
      </c>
      <c r="C2208" s="26" t="str">
        <f>IF(D2208 =E$2, RANK(B2208, B$2000:B$2100, 1), "")</f>
        <v/>
      </c>
      <c r="D2208" s="26">
        <f>COUNTIF('Grade 6 Girls'!G:G, 'Individual Points Summary'!A2208)</f>
        <v>1</v>
      </c>
    </row>
    <row r="2209" spans="1:4" ht="15" hidden="1" x14ac:dyDescent="0.25">
      <c r="A2209" s="68" t="s">
        <v>4843</v>
      </c>
      <c r="B2209" s="16">
        <f>SUMIF('Grade 6 Girls'!G:G, 'Individual Points Summary'!A2209, 'Grade 6 Girls'!F:F)</f>
        <v>120</v>
      </c>
      <c r="C2209" s="26" t="str">
        <f>IF(D2209 =E$2, RANK(B2209, B$2000:B$2100, 1), "")</f>
        <v/>
      </c>
      <c r="D2209" s="26">
        <f>COUNTIF('Grade 6 Girls'!G:G, 'Individual Points Summary'!A2209)</f>
        <v>1</v>
      </c>
    </row>
    <row r="2210" spans="1:4" ht="15" hidden="1" x14ac:dyDescent="0.25">
      <c r="A2210" s="68" t="s">
        <v>4883</v>
      </c>
      <c r="B2210" s="16">
        <f>SUMIF('Grade 6 Girls'!G:G, 'Individual Points Summary'!A2210, 'Grade 6 Girls'!F:F)</f>
        <v>122</v>
      </c>
      <c r="C2210" s="26" t="str">
        <f>IF(D2210 =E$2, RANK(B2210, B$2000:B$2100, 1), "")</f>
        <v/>
      </c>
      <c r="D2210" s="26">
        <f>COUNTIF('Grade 6 Girls'!G:G, 'Individual Points Summary'!A2210)</f>
        <v>1</v>
      </c>
    </row>
    <row r="2211" spans="1:4" ht="15" hidden="1" x14ac:dyDescent="0.25">
      <c r="A2211" s="68" t="s">
        <v>404</v>
      </c>
      <c r="B2211" s="16">
        <f>SUMIF('Grade 6 Girls'!G:G, 'Individual Points Summary'!A2211, 'Grade 6 Girls'!F:F)</f>
        <v>122</v>
      </c>
      <c r="C2211" s="26" t="str">
        <f>IF(D2211 =E$2, RANK(B2211, B$2000:B$2100, 1), "")</f>
        <v/>
      </c>
      <c r="D2211" s="26">
        <f>COUNTIF('Grade 6 Girls'!G:G, 'Individual Points Summary'!A2211)</f>
        <v>1</v>
      </c>
    </row>
    <row r="2212" spans="1:4" ht="15" hidden="1" x14ac:dyDescent="0.25">
      <c r="A2212" s="68" t="s">
        <v>356</v>
      </c>
      <c r="B2212" s="16">
        <f>SUMIF('Grade 6 Girls'!G:G, 'Individual Points Summary'!A2212, 'Grade 6 Girls'!F:F)</f>
        <v>123</v>
      </c>
      <c r="C2212" s="26" t="str">
        <f>IF(D2212 =E$2, RANK(B2212, B$2000:B$2100, 1), "")</f>
        <v/>
      </c>
      <c r="D2212" s="26">
        <f>COUNTIF('Grade 6 Girls'!G:G, 'Individual Points Summary'!A2212)</f>
        <v>1</v>
      </c>
    </row>
    <row r="2213" spans="1:4" ht="15" hidden="1" x14ac:dyDescent="0.25">
      <c r="A2213" s="68" t="s">
        <v>4844</v>
      </c>
      <c r="B2213" s="16">
        <f>SUMIF('Grade 6 Girls'!G:G, 'Individual Points Summary'!A2213, 'Grade 6 Girls'!F:F)</f>
        <v>124</v>
      </c>
      <c r="C2213" s="26" t="str">
        <f>IF(D2213 =E$2, RANK(B2213, B$2000:B$2100, 1), "")</f>
        <v/>
      </c>
      <c r="D2213" s="26">
        <f>COUNTIF('Grade 6 Girls'!G:G, 'Individual Points Summary'!A2213)</f>
        <v>1</v>
      </c>
    </row>
    <row r="2214" spans="1:4" ht="15" hidden="1" x14ac:dyDescent="0.25">
      <c r="A2214" s="68" t="s">
        <v>4847</v>
      </c>
      <c r="B2214" s="16">
        <f>SUMIF('Grade 6 Girls'!G:G, 'Individual Points Summary'!A2214, 'Grade 6 Girls'!F:F)</f>
        <v>126</v>
      </c>
      <c r="C2214" s="26" t="str">
        <f>IF(D2214 =E$2, RANK(B2214, B$2000:B$2100, 1), "")</f>
        <v/>
      </c>
      <c r="D2214" s="26">
        <f>COUNTIF('Grade 6 Girls'!G:G, 'Individual Points Summary'!A2214)</f>
        <v>1</v>
      </c>
    </row>
    <row r="2215" spans="1:4" ht="15" hidden="1" x14ac:dyDescent="0.25">
      <c r="A2215" s="68" t="s">
        <v>4908</v>
      </c>
      <c r="B2215" s="16">
        <f>SUMIF('Grade 6 Girls'!G:G, 'Individual Points Summary'!A2215, 'Grade 6 Girls'!F:F)</f>
        <v>127</v>
      </c>
      <c r="C2215" s="26" t="str">
        <f>IF(D2215 =E$2, RANK(B2215, B$2000:B$2100, 1), "")</f>
        <v/>
      </c>
      <c r="D2215" s="26">
        <f>COUNTIF('Grade 6 Girls'!G:G, 'Individual Points Summary'!A2215)</f>
        <v>1</v>
      </c>
    </row>
    <row r="2216" spans="1:4" ht="15" hidden="1" x14ac:dyDescent="0.25">
      <c r="A2216" s="68" t="s">
        <v>400</v>
      </c>
      <c r="B2216" s="16">
        <f>SUMIF('Grade 6 Girls'!G:G, 'Individual Points Summary'!A2216, 'Grade 6 Girls'!F:F)</f>
        <v>128</v>
      </c>
      <c r="C2216" s="26" t="str">
        <f>IF(D2216 =E$2, RANK(B2216, B$2000:B$2100, 1), "")</f>
        <v/>
      </c>
      <c r="D2216" s="26">
        <f>COUNTIF('Grade 6 Girls'!G:G, 'Individual Points Summary'!A2216)</f>
        <v>1</v>
      </c>
    </row>
    <row r="2217" spans="1:4" ht="15" hidden="1" x14ac:dyDescent="0.25">
      <c r="A2217" s="68" t="s">
        <v>4794</v>
      </c>
      <c r="B2217" s="16">
        <f>SUMIF('Grade 6 Girls'!G:G, 'Individual Points Summary'!A2217, 'Grade 6 Girls'!F:F)</f>
        <v>131</v>
      </c>
      <c r="C2217" s="26" t="str">
        <f>IF(D2217 =E$2, RANK(B2217, B$2000:B$2100, 1), "")</f>
        <v/>
      </c>
      <c r="D2217" s="26">
        <f>COUNTIF('Grade 6 Girls'!G:G, 'Individual Points Summary'!A2217)</f>
        <v>1</v>
      </c>
    </row>
    <row r="2218" spans="1:4" ht="15" hidden="1" x14ac:dyDescent="0.25">
      <c r="A2218" s="68" t="s">
        <v>4901</v>
      </c>
      <c r="B2218" s="16">
        <f>SUMIF('Grade 6 Girls'!G:G, 'Individual Points Summary'!A2218, 'Grade 6 Girls'!F:F)</f>
        <v>131</v>
      </c>
      <c r="C2218" s="26" t="str">
        <f>IF(D2218 =E$2, RANK(B2218, B$2000:B$2100, 1), "")</f>
        <v/>
      </c>
      <c r="D2218" s="26">
        <f>COUNTIF('Grade 6 Girls'!G:G, 'Individual Points Summary'!A2218)</f>
        <v>1</v>
      </c>
    </row>
    <row r="2219" spans="1:4" ht="15" hidden="1" x14ac:dyDescent="0.25">
      <c r="A2219" s="68" t="s">
        <v>4889</v>
      </c>
      <c r="B2219" s="16">
        <f>SUMIF('Grade 6 Girls'!G:G, 'Individual Points Summary'!A2219, 'Grade 6 Girls'!F:F)</f>
        <v>132</v>
      </c>
      <c r="C2219" s="26" t="str">
        <f>IF(D2219 =E$2, RANK(B2219, B$2000:B$2100, 1), "")</f>
        <v/>
      </c>
      <c r="D2219" s="26">
        <f>COUNTIF('Grade 6 Girls'!G:G, 'Individual Points Summary'!A2219)</f>
        <v>1</v>
      </c>
    </row>
    <row r="2220" spans="1:4" ht="15" hidden="1" x14ac:dyDescent="0.25">
      <c r="A2220" s="68" t="s">
        <v>392</v>
      </c>
      <c r="B2220" s="16">
        <f>SUMIF('Grade 6 Girls'!G:G, 'Individual Points Summary'!A2220, 'Grade 6 Girls'!F:F)</f>
        <v>133</v>
      </c>
      <c r="C2220" s="26" t="str">
        <f>IF(D2220 =E$2, RANK(B2220, B$2000:B$2100, 1), "")</f>
        <v/>
      </c>
      <c r="D2220" s="26">
        <f>COUNTIF('Grade 6 Girls'!G:G, 'Individual Points Summary'!A2220)</f>
        <v>1</v>
      </c>
    </row>
    <row r="2221" spans="1:4" ht="15" hidden="1" x14ac:dyDescent="0.25">
      <c r="A2221" s="68" t="s">
        <v>410</v>
      </c>
      <c r="B2221" s="16">
        <f>SUMIF('Grade 6 Girls'!G:G, 'Individual Points Summary'!A2221, 'Grade 6 Girls'!F:F)</f>
        <v>133</v>
      </c>
      <c r="C2221" s="26" t="str">
        <f>IF(D2221 =E$2, RANK(B2221, B$2000:B$2100, 1), "")</f>
        <v/>
      </c>
      <c r="D2221" s="26">
        <f>COUNTIF('Grade 6 Girls'!G:G, 'Individual Points Summary'!A2221)</f>
        <v>1</v>
      </c>
    </row>
    <row r="2222" spans="1:4" ht="15" hidden="1" x14ac:dyDescent="0.25">
      <c r="A2222" s="68" t="s">
        <v>1462</v>
      </c>
      <c r="B2222" s="16">
        <f>SUMIF('Grade 6 Girls'!G:G, 'Individual Points Summary'!A2222, 'Grade 6 Girls'!F:F)</f>
        <v>134</v>
      </c>
      <c r="C2222" s="26" t="str">
        <f>IF(D2222 =E$2, RANK(B2222, B$2000:B$2100, 1), "")</f>
        <v/>
      </c>
      <c r="D2222" s="26">
        <f>COUNTIF('Grade 6 Girls'!G:G, 'Individual Points Summary'!A2222)</f>
        <v>1</v>
      </c>
    </row>
    <row r="2223" spans="1:4" ht="15" hidden="1" x14ac:dyDescent="0.25">
      <c r="A2223" s="68" t="s">
        <v>408</v>
      </c>
      <c r="B2223" s="16">
        <f>SUMIF('Grade 6 Girls'!G:G, 'Individual Points Summary'!A2223, 'Grade 6 Girls'!F:F)</f>
        <v>134</v>
      </c>
      <c r="C2223" s="26" t="str">
        <f>IF(D2223 =E$2, RANK(B2223, B$2000:B$2100, 1), "")</f>
        <v/>
      </c>
      <c r="D2223" s="26">
        <f>COUNTIF('Grade 6 Girls'!G:G, 'Individual Points Summary'!A2223)</f>
        <v>1</v>
      </c>
    </row>
    <row r="2224" spans="1:4" ht="15" hidden="1" x14ac:dyDescent="0.25">
      <c r="A2224" s="68" t="s">
        <v>4822</v>
      </c>
      <c r="B2224" s="16">
        <f>SUMIF('Grade 6 Girls'!G:G, 'Individual Points Summary'!A2224, 'Grade 6 Girls'!F:F)</f>
        <v>136</v>
      </c>
      <c r="C2224" s="26" t="str">
        <f>IF(D2224 =E$2, RANK(B2224, B$2000:B$2100, 1), "")</f>
        <v/>
      </c>
      <c r="D2224" s="26">
        <f>COUNTIF('Grade 6 Girls'!G:G, 'Individual Points Summary'!A2224)</f>
        <v>1</v>
      </c>
    </row>
    <row r="2225" spans="1:4" ht="15" hidden="1" x14ac:dyDescent="0.25">
      <c r="A2225" s="68" t="s">
        <v>4846</v>
      </c>
      <c r="B2225" s="16">
        <f>SUMIF('Grade 6 Girls'!G:G, 'Individual Points Summary'!A2225, 'Grade 6 Girls'!F:F)</f>
        <v>140</v>
      </c>
      <c r="C2225" s="26" t="str">
        <f>IF(D2225 =E$2, RANK(B2225, B$2000:B$2100, 1), "")</f>
        <v/>
      </c>
      <c r="D2225" s="26">
        <f>COUNTIF('Grade 6 Girls'!G:G, 'Individual Points Summary'!A2225)</f>
        <v>1</v>
      </c>
    </row>
    <row r="2226" spans="1:4" ht="15" hidden="1" x14ac:dyDescent="0.25">
      <c r="A2226" s="68" t="s">
        <v>4903</v>
      </c>
      <c r="B2226" s="16">
        <f>SUMIF('Grade 6 Girls'!G:G, 'Individual Points Summary'!A2226, 'Grade 6 Girls'!F:F)</f>
        <v>142</v>
      </c>
      <c r="C2226" s="26" t="str">
        <f>IF(D2226 =E$2, RANK(B2226, B$2000:B$2100, 1), "")</f>
        <v/>
      </c>
      <c r="D2226" s="26">
        <f>COUNTIF('Grade 6 Girls'!G:G, 'Individual Points Summary'!A2226)</f>
        <v>1</v>
      </c>
    </row>
    <row r="2227" spans="1:4" ht="15" hidden="1" x14ac:dyDescent="0.25">
      <c r="A2227" s="68" t="s">
        <v>4914</v>
      </c>
      <c r="B2227" s="16">
        <f>SUMIF('Grade 6 Girls'!G:G, 'Individual Points Summary'!A2227, 'Grade 6 Girls'!F:F)</f>
        <v>146</v>
      </c>
      <c r="C2227" s="26" t="str">
        <f>IF(D2227 =E$2, RANK(B2227, B$2000:B$2100, 1), "")</f>
        <v/>
      </c>
      <c r="D2227" s="26">
        <f>COUNTIF('Grade 6 Girls'!G:G, 'Individual Points Summary'!A2227)</f>
        <v>1</v>
      </c>
    </row>
    <row r="2228" spans="1:4" ht="15" hidden="1" x14ac:dyDescent="0.25">
      <c r="A2228" s="68" t="s">
        <v>4791</v>
      </c>
      <c r="B2228" s="16">
        <f>SUMIF('Grade 6 Girls'!G:G, 'Individual Points Summary'!A2228, 'Grade 6 Girls'!F:F)</f>
        <v>150</v>
      </c>
      <c r="C2228" s="26" t="str">
        <f>IF(D2228 =E$2, RANK(B2228, B$2000:B$2100, 1), "")</f>
        <v/>
      </c>
      <c r="D2228" s="26">
        <f>COUNTIF('Grade 6 Girls'!G:G, 'Individual Points Summary'!A2228)</f>
        <v>1</v>
      </c>
    </row>
    <row r="2229" spans="1:4" ht="15" hidden="1" x14ac:dyDescent="0.25">
      <c r="A2229" s="68" t="s">
        <v>4905</v>
      </c>
      <c r="B2229" s="16">
        <f>SUMIF('Grade 6 Girls'!G:G, 'Individual Points Summary'!A2229, 'Grade 6 Girls'!F:F)</f>
        <v>150</v>
      </c>
      <c r="C2229" s="26" t="str">
        <f>IF(D2229 =E$2, RANK(B2229, B$2000:B$2100, 1), "")</f>
        <v/>
      </c>
      <c r="D2229" s="26">
        <f>COUNTIF('Grade 6 Girls'!G:G, 'Individual Points Summary'!A2229)</f>
        <v>1</v>
      </c>
    </row>
    <row r="2230" spans="1:4" ht="15" hidden="1" x14ac:dyDescent="0.25">
      <c r="A2230" s="68" t="s">
        <v>1470</v>
      </c>
      <c r="B2230" s="16">
        <f>SUMIF('Grade 6 Girls'!G:G, 'Individual Points Summary'!A2230, 'Grade 6 Girls'!F:F)</f>
        <v>151</v>
      </c>
      <c r="C2230" s="26" t="str">
        <f>IF(D2230 =E$2, RANK(B2230, B$2000:B$2100, 1), "")</f>
        <v/>
      </c>
      <c r="D2230" s="26">
        <f>COUNTIF('Grade 6 Girls'!G:G, 'Individual Points Summary'!A2230)</f>
        <v>1</v>
      </c>
    </row>
    <row r="2231" spans="1:4" ht="15" hidden="1" x14ac:dyDescent="0.25">
      <c r="A2231" s="68" t="s">
        <v>393</v>
      </c>
      <c r="B2231" s="16">
        <f>SUMIF('Grade 6 Girls'!G:G, 'Individual Points Summary'!A2231, 'Grade 6 Girls'!F:F)</f>
        <v>153</v>
      </c>
      <c r="C2231" s="26" t="str">
        <f>IF(D2231 =E$2, RANK(B2231, B$2000:B$2100, 1), "")</f>
        <v/>
      </c>
      <c r="D2231" s="26">
        <f>COUNTIF('Grade 6 Girls'!G:G, 'Individual Points Summary'!A2231)</f>
        <v>1</v>
      </c>
    </row>
    <row r="2232" spans="1:4" ht="15" hidden="1" x14ac:dyDescent="0.25">
      <c r="A2232" s="68" t="s">
        <v>4917</v>
      </c>
      <c r="B2232" s="16">
        <f>SUMIF('Grade 6 Girls'!G:G, 'Individual Points Summary'!A2232, 'Grade 6 Girls'!F:F)</f>
        <v>154</v>
      </c>
      <c r="C2232" s="26" t="str">
        <f>IF(D2232 =E$2, RANK(B2232, B$2000:B$2100, 1), "")</f>
        <v/>
      </c>
      <c r="D2232" s="26">
        <f>COUNTIF('Grade 6 Girls'!G:G, 'Individual Points Summary'!A2232)</f>
        <v>1</v>
      </c>
    </row>
    <row r="2233" spans="1:4" ht="15" hidden="1" x14ac:dyDescent="0.25">
      <c r="A2233" s="68" t="s">
        <v>4829</v>
      </c>
      <c r="B2233" s="16">
        <f>SUMIF('Grade 6 Girls'!G:G, 'Individual Points Summary'!A2233, 'Grade 6 Girls'!F:F)</f>
        <v>155</v>
      </c>
      <c r="C2233" s="26" t="str">
        <f>IF(D2233 =E$2, RANK(B2233, B$2000:B$2100, 1), "")</f>
        <v/>
      </c>
      <c r="D2233" s="26">
        <f>COUNTIF('Grade 6 Girls'!G:G, 'Individual Points Summary'!A2233)</f>
        <v>1</v>
      </c>
    </row>
    <row r="2234" spans="1:4" ht="15" hidden="1" x14ac:dyDescent="0.25">
      <c r="A2234" s="68" t="s">
        <v>4819</v>
      </c>
      <c r="B2234" s="16">
        <f>SUMIF('Grade 6 Girls'!G:G, 'Individual Points Summary'!A2234, 'Grade 6 Girls'!F:F)</f>
        <v>160</v>
      </c>
      <c r="C2234" s="26" t="str">
        <f>IF(D2234 =E$2, RANK(B2234, B$2000:B$2100, 1), "")</f>
        <v/>
      </c>
      <c r="D2234" s="26">
        <f>COUNTIF('Grade 6 Girls'!G:G, 'Individual Points Summary'!A2234)</f>
        <v>1</v>
      </c>
    </row>
    <row r="2235" spans="1:4" ht="15" hidden="1" x14ac:dyDescent="0.25">
      <c r="A2235" s="68" t="s">
        <v>4897</v>
      </c>
      <c r="B2235" s="16">
        <f>SUMIF('Grade 6 Girls'!G:G, 'Individual Points Summary'!A2235, 'Grade 6 Girls'!F:F)</f>
        <v>164</v>
      </c>
      <c r="C2235" s="26" t="str">
        <f>IF(D2235 =E$2, RANK(B2235, B$2000:B$2100, 1), "")</f>
        <v/>
      </c>
      <c r="D2235" s="26">
        <f>COUNTIF('Grade 6 Girls'!G:G, 'Individual Points Summary'!A2235)</f>
        <v>1</v>
      </c>
    </row>
    <row r="2236" spans="1:4" ht="15" hidden="1" x14ac:dyDescent="0.25">
      <c r="A2236" s="68" t="s">
        <v>4807</v>
      </c>
      <c r="B2236" s="16">
        <f>SUMIF('Grade 6 Girls'!G:G, 'Individual Points Summary'!A2236, 'Grade 6 Girls'!F:F)</f>
        <v>165</v>
      </c>
      <c r="C2236" s="26" t="str">
        <f>IF(D2236 =E$2, RANK(B2236, B$2000:B$2100, 1), "")</f>
        <v/>
      </c>
      <c r="D2236" s="26">
        <f>COUNTIF('Grade 6 Girls'!G:G, 'Individual Points Summary'!A2236)</f>
        <v>1</v>
      </c>
    </row>
    <row r="2237" spans="1:4" ht="15" hidden="1" x14ac:dyDescent="0.25">
      <c r="A2237" s="68" t="s">
        <v>4837</v>
      </c>
      <c r="B2237" s="16">
        <f>SUMIF('Grade 6 Girls'!G:G, 'Individual Points Summary'!A2237, 'Grade 6 Girls'!F:F)</f>
        <v>166</v>
      </c>
      <c r="C2237" s="26" t="str">
        <f>IF(D2237 =E$2, RANK(B2237, B$2000:B$2100, 1), "")</f>
        <v/>
      </c>
      <c r="D2237" s="26">
        <f>COUNTIF('Grade 6 Girls'!G:G, 'Individual Points Summary'!A2237)</f>
        <v>1</v>
      </c>
    </row>
    <row r="2238" spans="1:4" ht="15" hidden="1" x14ac:dyDescent="0.25">
      <c r="A2238" s="68" t="s">
        <v>1452</v>
      </c>
      <c r="B2238" s="16">
        <f>SUMIF('Grade 6 Girls'!G:G, 'Individual Points Summary'!A2238, 'Grade 6 Girls'!F:F)</f>
        <v>166</v>
      </c>
      <c r="C2238" s="26" t="str">
        <f>IF(D2238 =E$2, RANK(B2238, B$2000:B$2100, 1), "")</f>
        <v/>
      </c>
      <c r="D2238" s="26">
        <f>COUNTIF('Grade 6 Girls'!G:G, 'Individual Points Summary'!A2238)</f>
        <v>1</v>
      </c>
    </row>
    <row r="2239" spans="1:4" ht="15" hidden="1" x14ac:dyDescent="0.25">
      <c r="A2239" s="68" t="s">
        <v>4802</v>
      </c>
      <c r="B2239" s="16">
        <f>SUMIF('Grade 6 Girls'!G:G, 'Individual Points Summary'!A2239, 'Grade 6 Girls'!F:F)</f>
        <v>167</v>
      </c>
      <c r="C2239" s="26" t="str">
        <f>IF(D2239 =E$2, RANK(B2239, B$2000:B$2100, 1), "")</f>
        <v/>
      </c>
      <c r="D2239" s="26">
        <f>COUNTIF('Grade 6 Girls'!G:G, 'Individual Points Summary'!A2239)</f>
        <v>1</v>
      </c>
    </row>
    <row r="2240" spans="1:4" ht="15" hidden="1" x14ac:dyDescent="0.25">
      <c r="A2240" s="68" t="s">
        <v>4824</v>
      </c>
      <c r="B2240" s="16">
        <f>SUMIF('Grade 6 Girls'!G:G, 'Individual Points Summary'!A2240, 'Grade 6 Girls'!F:F)</f>
        <v>167</v>
      </c>
      <c r="C2240" s="26" t="str">
        <f>IF(D2240 =E$2, RANK(B2240, B$2000:B$2100, 1), "")</f>
        <v/>
      </c>
      <c r="D2240" s="26">
        <f>COUNTIF('Grade 6 Girls'!G:G, 'Individual Points Summary'!A2240)</f>
        <v>1</v>
      </c>
    </row>
    <row r="2241" spans="1:4" ht="15" hidden="1" x14ac:dyDescent="0.25">
      <c r="A2241" s="68" t="s">
        <v>4852</v>
      </c>
      <c r="B2241" s="16">
        <f>SUMIF('Grade 6 Girls'!G:G, 'Individual Points Summary'!A2241, 'Grade 6 Girls'!F:F)</f>
        <v>168</v>
      </c>
      <c r="C2241" s="26" t="str">
        <f>IF(D2241 =E$2, RANK(B2241, B$2000:B$2100, 1), "")</f>
        <v/>
      </c>
      <c r="D2241" s="26">
        <f>COUNTIF('Grade 6 Girls'!G:G, 'Individual Points Summary'!A2241)</f>
        <v>1</v>
      </c>
    </row>
    <row r="2242" spans="1:4" ht="15" hidden="1" x14ac:dyDescent="0.25">
      <c r="A2242" s="68" t="s">
        <v>4864</v>
      </c>
      <c r="B2242" s="16">
        <f>SUMIF('Grade 6 Girls'!G:G, 'Individual Points Summary'!A2242, 'Grade 6 Girls'!F:F)</f>
        <v>169</v>
      </c>
      <c r="C2242" s="26" t="str">
        <f>IF(D2242 =E$2, RANK(B2242, B$2000:B$2100, 1), "")</f>
        <v/>
      </c>
      <c r="D2242" s="26">
        <f>COUNTIF('Grade 6 Girls'!G:G, 'Individual Points Summary'!A2242)</f>
        <v>1</v>
      </c>
    </row>
    <row r="2243" spans="1:4" x14ac:dyDescent="0.2">
      <c r="A2243" s="23" t="s">
        <v>17</v>
      </c>
    </row>
    <row r="2246" spans="1:4" ht="18" x14ac:dyDescent="0.25">
      <c r="A2246" s="8" t="s">
        <v>1</v>
      </c>
    </row>
    <row r="2247" spans="1:4" ht="15" x14ac:dyDescent="0.25">
      <c r="A2247" s="69" t="s">
        <v>4959</v>
      </c>
      <c r="B2247" s="16">
        <f>SUMIF('Grade 6 Boys'!G:G, 'Individual Points Summary'!A2247, 'Grade 6 Boys'!F:F)</f>
        <v>3</v>
      </c>
      <c r="C2247" s="26">
        <f t="shared" ref="C2247:C2310" si="25">IF(D2247 =E$2, RANK(B2247, B$2247:B$2351, 1), "")</f>
        <v>1</v>
      </c>
      <c r="D2247" s="26">
        <f>COUNTIF('Grade 6 Boys'!G:G, 'Individual Points Summary'!A2247)</f>
        <v>3</v>
      </c>
    </row>
    <row r="2248" spans="1:4" ht="15" x14ac:dyDescent="0.25">
      <c r="A2248" s="69" t="s">
        <v>1509</v>
      </c>
      <c r="B2248" s="16">
        <f>SUMIF('Grade 6 Boys'!G:G, 'Individual Points Summary'!A2248, 'Grade 6 Boys'!F:F)</f>
        <v>10</v>
      </c>
      <c r="C2248" s="26">
        <f t="shared" si="25"/>
        <v>2</v>
      </c>
      <c r="D2248" s="26">
        <f>COUNTIF('Grade 6 Boys'!G:G, 'Individual Points Summary'!A2248)</f>
        <v>3</v>
      </c>
    </row>
    <row r="2249" spans="1:4" ht="15" x14ac:dyDescent="0.25">
      <c r="A2249" s="69" t="s">
        <v>1500</v>
      </c>
      <c r="B2249" s="16">
        <f>SUMIF('Grade 6 Boys'!G:G, 'Individual Points Summary'!A2249, 'Grade 6 Boys'!F:F)</f>
        <v>12</v>
      </c>
      <c r="C2249" s="26">
        <f t="shared" si="25"/>
        <v>3</v>
      </c>
      <c r="D2249" s="26">
        <f>COUNTIF('Grade 6 Boys'!G:G, 'Individual Points Summary'!A2249)</f>
        <v>3</v>
      </c>
    </row>
    <row r="2250" spans="1:4" ht="15" x14ac:dyDescent="0.25">
      <c r="A2250" s="69" t="s">
        <v>5062</v>
      </c>
      <c r="B2250" s="16">
        <f>SUMIF('Grade 6 Boys'!G:G, 'Individual Points Summary'!A2250, 'Grade 6 Boys'!F:F)</f>
        <v>19</v>
      </c>
      <c r="C2250" s="26">
        <f t="shared" si="25"/>
        <v>4</v>
      </c>
      <c r="D2250" s="26">
        <f>COUNTIF('Grade 6 Boys'!G:G, 'Individual Points Summary'!A2250)</f>
        <v>3</v>
      </c>
    </row>
    <row r="2251" spans="1:4" ht="15" x14ac:dyDescent="0.25">
      <c r="A2251" s="69" t="s">
        <v>4945</v>
      </c>
      <c r="B2251" s="16">
        <f>SUMIF('Grade 6 Boys'!G:G, 'Individual Points Summary'!A2251, 'Grade 6 Boys'!F:F)</f>
        <v>20</v>
      </c>
      <c r="C2251" s="26">
        <f t="shared" si="25"/>
        <v>5</v>
      </c>
      <c r="D2251" s="26">
        <f>COUNTIF('Grade 6 Boys'!G:G, 'Individual Points Summary'!A2251)</f>
        <v>3</v>
      </c>
    </row>
    <row r="2252" spans="1:4" ht="15" x14ac:dyDescent="0.25">
      <c r="A2252" s="69" t="s">
        <v>444</v>
      </c>
      <c r="B2252" s="16">
        <f>SUMIF('Grade 6 Boys'!G:G, 'Individual Points Summary'!A2252, 'Grade 6 Boys'!F:F)</f>
        <v>21</v>
      </c>
      <c r="C2252" s="26">
        <f t="shared" si="25"/>
        <v>6</v>
      </c>
      <c r="D2252" s="26">
        <f>COUNTIF('Grade 6 Boys'!G:G, 'Individual Points Summary'!A2252)</f>
        <v>3</v>
      </c>
    </row>
    <row r="2253" spans="1:4" ht="15" x14ac:dyDescent="0.25">
      <c r="A2253" s="69" t="s">
        <v>1497</v>
      </c>
      <c r="B2253" s="16">
        <f>SUMIF('Grade 6 Boys'!G:G, 'Individual Points Summary'!A2253, 'Grade 6 Boys'!F:F)</f>
        <v>22</v>
      </c>
      <c r="C2253" s="26">
        <f t="shared" si="25"/>
        <v>7</v>
      </c>
      <c r="D2253" s="26">
        <f>COUNTIF('Grade 6 Boys'!G:G, 'Individual Points Summary'!A2253)</f>
        <v>3</v>
      </c>
    </row>
    <row r="2254" spans="1:4" ht="15" x14ac:dyDescent="0.25">
      <c r="A2254" s="69" t="s">
        <v>4972</v>
      </c>
      <c r="B2254" s="16">
        <f>SUMIF('Grade 6 Boys'!G:G, 'Individual Points Summary'!A2254, 'Grade 6 Boys'!F:F)</f>
        <v>32</v>
      </c>
      <c r="C2254" s="26">
        <f t="shared" si="25"/>
        <v>8</v>
      </c>
      <c r="D2254" s="26">
        <f>COUNTIF('Grade 6 Boys'!G:G, 'Individual Points Summary'!A2254)</f>
        <v>3</v>
      </c>
    </row>
    <row r="2255" spans="1:4" ht="15" x14ac:dyDescent="0.25">
      <c r="A2255" s="69" t="s">
        <v>5046</v>
      </c>
      <c r="B2255" s="16">
        <f>SUMIF('Grade 6 Boys'!G:G, 'Individual Points Summary'!A2255, 'Grade 6 Boys'!F:F)</f>
        <v>32</v>
      </c>
      <c r="C2255" s="26">
        <f t="shared" si="25"/>
        <v>8</v>
      </c>
      <c r="D2255" s="26">
        <f>COUNTIF('Grade 6 Boys'!G:G, 'Individual Points Summary'!A2255)</f>
        <v>3</v>
      </c>
    </row>
    <row r="2256" spans="1:4" ht="15" x14ac:dyDescent="0.25">
      <c r="A2256" s="69" t="s">
        <v>4942</v>
      </c>
      <c r="B2256" s="16">
        <f>SUMIF('Grade 6 Boys'!G:G, 'Individual Points Summary'!A2256, 'Grade 6 Boys'!F:F)</f>
        <v>38</v>
      </c>
      <c r="C2256" s="26">
        <f t="shared" si="25"/>
        <v>10</v>
      </c>
      <c r="D2256" s="26">
        <f>COUNTIF('Grade 6 Boys'!G:G, 'Individual Points Summary'!A2256)</f>
        <v>3</v>
      </c>
    </row>
    <row r="2257" spans="1:4" ht="15" x14ac:dyDescent="0.25">
      <c r="A2257" s="69" t="s">
        <v>426</v>
      </c>
      <c r="B2257" s="16">
        <f>SUMIF('Grade 6 Boys'!G:G, 'Individual Points Summary'!A2257, 'Grade 6 Boys'!F:F)</f>
        <v>38</v>
      </c>
      <c r="C2257" s="26">
        <f t="shared" si="25"/>
        <v>10</v>
      </c>
      <c r="D2257" s="26">
        <f>COUNTIF('Grade 6 Boys'!G:G, 'Individual Points Summary'!A2257)</f>
        <v>3</v>
      </c>
    </row>
    <row r="2258" spans="1:4" ht="15" hidden="1" x14ac:dyDescent="0.25">
      <c r="A2258" s="69" t="s">
        <v>460</v>
      </c>
      <c r="B2258" s="16">
        <f>SUMIF('Grade 6 Boys'!G:G, 'Individual Points Summary'!A2258, 'Grade 6 Boys'!F:F)</f>
        <v>39</v>
      </c>
      <c r="C2258" s="26">
        <f t="shared" si="25"/>
        <v>12</v>
      </c>
      <c r="D2258" s="26">
        <f>COUNTIF('Grade 6 Boys'!G:G, 'Individual Points Summary'!A2258)</f>
        <v>3</v>
      </c>
    </row>
    <row r="2259" spans="1:4" ht="15" hidden="1" x14ac:dyDescent="0.25">
      <c r="A2259" s="69" t="s">
        <v>4973</v>
      </c>
      <c r="B2259" s="16">
        <f>SUMIF('Grade 6 Boys'!G:G, 'Individual Points Summary'!A2259, 'Grade 6 Boys'!F:F)</f>
        <v>41</v>
      </c>
      <c r="C2259" s="26">
        <f t="shared" si="25"/>
        <v>13</v>
      </c>
      <c r="D2259" s="26">
        <f>COUNTIF('Grade 6 Boys'!G:G, 'Individual Points Summary'!A2259)</f>
        <v>3</v>
      </c>
    </row>
    <row r="2260" spans="1:4" ht="15" hidden="1" x14ac:dyDescent="0.25">
      <c r="A2260" s="69" t="s">
        <v>4941</v>
      </c>
      <c r="B2260" s="16">
        <f>SUMIF('Grade 6 Boys'!G:G, 'Individual Points Summary'!A2260, 'Grade 6 Boys'!F:F)</f>
        <v>56</v>
      </c>
      <c r="C2260" s="26">
        <f t="shared" si="25"/>
        <v>14</v>
      </c>
      <c r="D2260" s="26">
        <f>COUNTIF('Grade 6 Boys'!G:G, 'Individual Points Summary'!A2260)</f>
        <v>3</v>
      </c>
    </row>
    <row r="2261" spans="1:4" ht="15" hidden="1" x14ac:dyDescent="0.25">
      <c r="A2261" s="69" t="s">
        <v>4943</v>
      </c>
      <c r="B2261" s="16">
        <f>SUMIF('Grade 6 Boys'!G:G, 'Individual Points Summary'!A2261, 'Grade 6 Boys'!F:F)</f>
        <v>64</v>
      </c>
      <c r="C2261" s="26">
        <f t="shared" si="25"/>
        <v>15</v>
      </c>
      <c r="D2261" s="26">
        <f>COUNTIF('Grade 6 Boys'!G:G, 'Individual Points Summary'!A2261)</f>
        <v>3</v>
      </c>
    </row>
    <row r="2262" spans="1:4" ht="15" hidden="1" x14ac:dyDescent="0.25">
      <c r="A2262" s="69" t="s">
        <v>1510</v>
      </c>
      <c r="B2262" s="16">
        <f>SUMIF('Grade 6 Boys'!G:G, 'Individual Points Summary'!A2262, 'Grade 6 Boys'!F:F)</f>
        <v>67</v>
      </c>
      <c r="C2262" s="26">
        <f t="shared" si="25"/>
        <v>16</v>
      </c>
      <c r="D2262" s="26">
        <f>COUNTIF('Grade 6 Boys'!G:G, 'Individual Points Summary'!A2262)</f>
        <v>3</v>
      </c>
    </row>
    <row r="2263" spans="1:4" ht="15" hidden="1" x14ac:dyDescent="0.25">
      <c r="A2263" s="69" t="s">
        <v>5031</v>
      </c>
      <c r="B2263" s="16">
        <f>SUMIF('Grade 6 Boys'!G:G, 'Individual Points Summary'!A2263, 'Grade 6 Boys'!F:F)</f>
        <v>69</v>
      </c>
      <c r="C2263" s="26">
        <f t="shared" si="25"/>
        <v>17</v>
      </c>
      <c r="D2263" s="26">
        <f>COUNTIF('Grade 6 Boys'!G:G, 'Individual Points Summary'!A2263)</f>
        <v>3</v>
      </c>
    </row>
    <row r="2264" spans="1:4" ht="15" hidden="1" x14ac:dyDescent="0.25">
      <c r="A2264" s="69" t="s">
        <v>4990</v>
      </c>
      <c r="B2264" s="16">
        <f>SUMIF('Grade 6 Boys'!G:G, 'Individual Points Summary'!A2264, 'Grade 6 Boys'!F:F)</f>
        <v>72</v>
      </c>
      <c r="C2264" s="26">
        <f t="shared" si="25"/>
        <v>18</v>
      </c>
      <c r="D2264" s="26">
        <f>COUNTIF('Grade 6 Boys'!G:G, 'Individual Points Summary'!A2264)</f>
        <v>3</v>
      </c>
    </row>
    <row r="2265" spans="1:4" ht="15" hidden="1" x14ac:dyDescent="0.25">
      <c r="A2265" s="69" t="s">
        <v>4952</v>
      </c>
      <c r="B2265" s="16">
        <f>SUMIF('Grade 6 Boys'!G:G, 'Individual Points Summary'!A2265, 'Grade 6 Boys'!F:F)</f>
        <v>75</v>
      </c>
      <c r="C2265" s="26">
        <f t="shared" si="25"/>
        <v>19</v>
      </c>
      <c r="D2265" s="26">
        <f>COUNTIF('Grade 6 Boys'!G:G, 'Individual Points Summary'!A2265)</f>
        <v>3</v>
      </c>
    </row>
    <row r="2266" spans="1:4" ht="15" hidden="1" x14ac:dyDescent="0.25">
      <c r="A2266" s="69" t="s">
        <v>429</v>
      </c>
      <c r="B2266" s="16">
        <f>SUMIF('Grade 6 Boys'!G:G, 'Individual Points Summary'!A2266, 'Grade 6 Boys'!F:F)</f>
        <v>78</v>
      </c>
      <c r="C2266" s="26">
        <f t="shared" si="25"/>
        <v>20</v>
      </c>
      <c r="D2266" s="26">
        <f>COUNTIF('Grade 6 Boys'!G:G, 'Individual Points Summary'!A2266)</f>
        <v>3</v>
      </c>
    </row>
    <row r="2267" spans="1:4" ht="15" hidden="1" x14ac:dyDescent="0.25">
      <c r="A2267" s="69" t="s">
        <v>435</v>
      </c>
      <c r="B2267" s="16">
        <f>SUMIF('Grade 6 Boys'!G:G, 'Individual Points Summary'!A2267, 'Grade 6 Boys'!F:F)</f>
        <v>78</v>
      </c>
      <c r="C2267" s="26">
        <f t="shared" si="25"/>
        <v>20</v>
      </c>
      <c r="D2267" s="26">
        <f>COUNTIF('Grade 6 Boys'!G:G, 'Individual Points Summary'!A2267)</f>
        <v>3</v>
      </c>
    </row>
    <row r="2268" spans="1:4" ht="15" hidden="1" x14ac:dyDescent="0.25">
      <c r="A2268" s="69" t="s">
        <v>5051</v>
      </c>
      <c r="B2268" s="16">
        <f>SUMIF('Grade 6 Boys'!G:G, 'Individual Points Summary'!A2268, 'Grade 6 Boys'!F:F)</f>
        <v>82</v>
      </c>
      <c r="C2268" s="26">
        <f t="shared" si="25"/>
        <v>22</v>
      </c>
      <c r="D2268" s="26">
        <f>COUNTIF('Grade 6 Boys'!G:G, 'Individual Points Summary'!A2268)</f>
        <v>3</v>
      </c>
    </row>
    <row r="2269" spans="1:4" ht="15" hidden="1" x14ac:dyDescent="0.25">
      <c r="A2269" s="69" t="s">
        <v>442</v>
      </c>
      <c r="B2269" s="16">
        <f>SUMIF('Grade 6 Boys'!G:G, 'Individual Points Summary'!A2269, 'Grade 6 Boys'!F:F)</f>
        <v>83</v>
      </c>
      <c r="C2269" s="26">
        <f t="shared" si="25"/>
        <v>23</v>
      </c>
      <c r="D2269" s="26">
        <f>COUNTIF('Grade 6 Boys'!G:G, 'Individual Points Summary'!A2269)</f>
        <v>3</v>
      </c>
    </row>
    <row r="2270" spans="1:4" ht="15" hidden="1" x14ac:dyDescent="0.25">
      <c r="A2270" s="69" t="s">
        <v>4935</v>
      </c>
      <c r="B2270" s="16">
        <f>SUMIF('Grade 6 Boys'!G:G, 'Individual Points Summary'!A2270, 'Grade 6 Boys'!F:F)</f>
        <v>86</v>
      </c>
      <c r="C2270" s="26">
        <f t="shared" si="25"/>
        <v>24</v>
      </c>
      <c r="D2270" s="26">
        <f>COUNTIF('Grade 6 Boys'!G:G, 'Individual Points Summary'!A2270)</f>
        <v>3</v>
      </c>
    </row>
    <row r="2271" spans="1:4" ht="15" hidden="1" x14ac:dyDescent="0.25">
      <c r="A2271" s="69" t="s">
        <v>1494</v>
      </c>
      <c r="B2271" s="16">
        <f>SUMIF('Grade 6 Boys'!G:G, 'Individual Points Summary'!A2271, 'Grade 6 Boys'!F:F)</f>
        <v>89</v>
      </c>
      <c r="C2271" s="26">
        <f t="shared" si="25"/>
        <v>25</v>
      </c>
      <c r="D2271" s="26">
        <f>COUNTIF('Grade 6 Boys'!G:G, 'Individual Points Summary'!A2271)</f>
        <v>3</v>
      </c>
    </row>
    <row r="2272" spans="1:4" ht="15" hidden="1" x14ac:dyDescent="0.25">
      <c r="A2272" s="69" t="s">
        <v>1475</v>
      </c>
      <c r="B2272" s="16">
        <f>SUMIF('Grade 6 Boys'!G:G, 'Individual Points Summary'!A2272, 'Grade 6 Boys'!F:F)</f>
        <v>93</v>
      </c>
      <c r="C2272" s="26">
        <f t="shared" si="25"/>
        <v>26</v>
      </c>
      <c r="D2272" s="26">
        <f>COUNTIF('Grade 6 Boys'!G:G, 'Individual Points Summary'!A2272)</f>
        <v>3</v>
      </c>
    </row>
    <row r="2273" spans="1:4" ht="15" hidden="1" x14ac:dyDescent="0.25">
      <c r="A2273" s="69" t="s">
        <v>441</v>
      </c>
      <c r="B2273" s="16">
        <f>SUMIF('Grade 6 Boys'!G:G, 'Individual Points Summary'!A2273, 'Grade 6 Boys'!F:F)</f>
        <v>93</v>
      </c>
      <c r="C2273" s="26">
        <f t="shared" si="25"/>
        <v>26</v>
      </c>
      <c r="D2273" s="26">
        <f>COUNTIF('Grade 6 Boys'!G:G, 'Individual Points Summary'!A2273)</f>
        <v>3</v>
      </c>
    </row>
    <row r="2274" spans="1:4" ht="15" hidden="1" x14ac:dyDescent="0.25">
      <c r="A2274" s="69" t="s">
        <v>5022</v>
      </c>
      <c r="B2274" s="16">
        <f>SUMIF('Grade 6 Boys'!G:G, 'Individual Points Summary'!A2274, 'Grade 6 Boys'!F:F)</f>
        <v>94</v>
      </c>
      <c r="C2274" s="26">
        <f t="shared" si="25"/>
        <v>28</v>
      </c>
      <c r="D2274" s="26">
        <f>COUNTIF('Grade 6 Boys'!G:G, 'Individual Points Summary'!A2274)</f>
        <v>3</v>
      </c>
    </row>
    <row r="2275" spans="1:4" ht="15" hidden="1" x14ac:dyDescent="0.25">
      <c r="A2275" s="69" t="s">
        <v>5070</v>
      </c>
      <c r="B2275" s="16">
        <f>SUMIF('Grade 6 Boys'!G:G, 'Individual Points Summary'!A2275, 'Grade 6 Boys'!F:F)</f>
        <v>98</v>
      </c>
      <c r="C2275" s="26">
        <f t="shared" si="25"/>
        <v>29</v>
      </c>
      <c r="D2275" s="26">
        <f>COUNTIF('Grade 6 Boys'!G:G, 'Individual Points Summary'!A2275)</f>
        <v>3</v>
      </c>
    </row>
    <row r="2276" spans="1:4" ht="15" hidden="1" x14ac:dyDescent="0.25">
      <c r="A2276" s="69" t="s">
        <v>4982</v>
      </c>
      <c r="B2276" s="16">
        <f>SUMIF('Grade 6 Boys'!G:G, 'Individual Points Summary'!A2276, 'Grade 6 Boys'!F:F)</f>
        <v>101</v>
      </c>
      <c r="C2276" s="26">
        <f t="shared" si="25"/>
        <v>30</v>
      </c>
      <c r="D2276" s="26">
        <f>COUNTIF('Grade 6 Boys'!G:G, 'Individual Points Summary'!A2276)</f>
        <v>3</v>
      </c>
    </row>
    <row r="2277" spans="1:4" ht="15" hidden="1" x14ac:dyDescent="0.25">
      <c r="A2277" s="69" t="s">
        <v>4949</v>
      </c>
      <c r="B2277" s="16">
        <f>SUMIF('Grade 6 Boys'!G:G, 'Individual Points Summary'!A2277, 'Grade 6 Boys'!F:F)</f>
        <v>116</v>
      </c>
      <c r="C2277" s="26">
        <f t="shared" si="25"/>
        <v>31</v>
      </c>
      <c r="D2277" s="26">
        <f>COUNTIF('Grade 6 Boys'!G:G, 'Individual Points Summary'!A2277)</f>
        <v>3</v>
      </c>
    </row>
    <row r="2278" spans="1:4" ht="15" hidden="1" x14ac:dyDescent="0.25">
      <c r="A2278" s="69" t="s">
        <v>4989</v>
      </c>
      <c r="B2278" s="16">
        <f>SUMIF('Grade 6 Boys'!G:G, 'Individual Points Summary'!A2278, 'Grade 6 Boys'!F:F)</f>
        <v>125</v>
      </c>
      <c r="C2278" s="26">
        <f t="shared" si="25"/>
        <v>32</v>
      </c>
      <c r="D2278" s="26">
        <f>COUNTIF('Grade 6 Boys'!G:G, 'Individual Points Summary'!A2278)</f>
        <v>3</v>
      </c>
    </row>
    <row r="2279" spans="1:4" ht="15" hidden="1" x14ac:dyDescent="0.25">
      <c r="A2279" s="69" t="s">
        <v>1513</v>
      </c>
      <c r="B2279" s="16">
        <f>SUMIF('Grade 6 Boys'!G:G, 'Individual Points Summary'!A2279, 'Grade 6 Boys'!F:F)</f>
        <v>130</v>
      </c>
      <c r="C2279" s="26">
        <f t="shared" si="25"/>
        <v>33</v>
      </c>
      <c r="D2279" s="26">
        <f>COUNTIF('Grade 6 Boys'!G:G, 'Individual Points Summary'!A2279)</f>
        <v>3</v>
      </c>
    </row>
    <row r="2280" spans="1:4" ht="15" hidden="1" x14ac:dyDescent="0.25">
      <c r="A2280" s="69" t="s">
        <v>1505</v>
      </c>
      <c r="B2280" s="16">
        <f>SUMIF('Grade 6 Boys'!G:G, 'Individual Points Summary'!A2280, 'Grade 6 Boys'!F:F)</f>
        <v>145</v>
      </c>
      <c r="C2280" s="26">
        <f t="shared" si="25"/>
        <v>34</v>
      </c>
      <c r="D2280" s="26">
        <f>COUNTIF('Grade 6 Boys'!G:G, 'Individual Points Summary'!A2280)</f>
        <v>3</v>
      </c>
    </row>
    <row r="2281" spans="1:4" ht="15" hidden="1" x14ac:dyDescent="0.25">
      <c r="A2281" s="69" t="s">
        <v>424</v>
      </c>
      <c r="B2281" s="16">
        <f>SUMIF('Grade 6 Boys'!G:G, 'Individual Points Summary'!A2281, 'Grade 6 Boys'!F:F)</f>
        <v>153</v>
      </c>
      <c r="C2281" s="26">
        <f t="shared" si="25"/>
        <v>35</v>
      </c>
      <c r="D2281" s="26">
        <f>COUNTIF('Grade 6 Boys'!G:G, 'Individual Points Summary'!A2281)</f>
        <v>3</v>
      </c>
    </row>
    <row r="2282" spans="1:4" ht="15" hidden="1" x14ac:dyDescent="0.25">
      <c r="A2282" s="69" t="s">
        <v>5060</v>
      </c>
      <c r="B2282" s="16">
        <f>SUMIF('Grade 6 Boys'!G:G, 'Individual Points Summary'!A2282, 'Grade 6 Boys'!F:F)</f>
        <v>153</v>
      </c>
      <c r="C2282" s="26">
        <f t="shared" si="25"/>
        <v>35</v>
      </c>
      <c r="D2282" s="26">
        <f>COUNTIF('Grade 6 Boys'!G:G, 'Individual Points Summary'!A2282)</f>
        <v>3</v>
      </c>
    </row>
    <row r="2283" spans="1:4" ht="15" hidden="1" x14ac:dyDescent="0.25">
      <c r="A2283" s="69" t="s">
        <v>421</v>
      </c>
      <c r="B2283" s="16">
        <f>SUMIF('Grade 6 Boys'!G:G, 'Individual Points Summary'!A2283, 'Grade 6 Boys'!F:F)</f>
        <v>156</v>
      </c>
      <c r="C2283" s="26">
        <f t="shared" si="25"/>
        <v>37</v>
      </c>
      <c r="D2283" s="26">
        <f>COUNTIF('Grade 6 Boys'!G:G, 'Individual Points Summary'!A2283)</f>
        <v>3</v>
      </c>
    </row>
    <row r="2284" spans="1:4" ht="15" hidden="1" x14ac:dyDescent="0.25">
      <c r="A2284" s="69" t="s">
        <v>433</v>
      </c>
      <c r="B2284" s="16">
        <f>SUMIF('Grade 6 Boys'!G:G, 'Individual Points Summary'!A2284, 'Grade 6 Boys'!F:F)</f>
        <v>159</v>
      </c>
      <c r="C2284" s="26">
        <f t="shared" si="25"/>
        <v>38</v>
      </c>
      <c r="D2284" s="26">
        <f>COUNTIF('Grade 6 Boys'!G:G, 'Individual Points Summary'!A2284)</f>
        <v>3</v>
      </c>
    </row>
    <row r="2285" spans="1:4" ht="15" hidden="1" x14ac:dyDescent="0.25">
      <c r="A2285" s="69" t="s">
        <v>454</v>
      </c>
      <c r="B2285" s="16">
        <f>SUMIF('Grade 6 Boys'!G:G, 'Individual Points Summary'!A2285, 'Grade 6 Boys'!F:F)</f>
        <v>162</v>
      </c>
      <c r="C2285" s="26">
        <f t="shared" si="25"/>
        <v>39</v>
      </c>
      <c r="D2285" s="26">
        <f>COUNTIF('Grade 6 Boys'!G:G, 'Individual Points Summary'!A2285)</f>
        <v>3</v>
      </c>
    </row>
    <row r="2286" spans="1:4" ht="15" hidden="1" x14ac:dyDescent="0.25">
      <c r="A2286" s="69" t="s">
        <v>447</v>
      </c>
      <c r="B2286" s="16">
        <f>SUMIF('Grade 6 Boys'!G:G, 'Individual Points Summary'!A2286, 'Grade 6 Boys'!F:F)</f>
        <v>171</v>
      </c>
      <c r="C2286" s="26">
        <f t="shared" si="25"/>
        <v>40</v>
      </c>
      <c r="D2286" s="26">
        <f>COUNTIF('Grade 6 Boys'!G:G, 'Individual Points Summary'!A2286)</f>
        <v>3</v>
      </c>
    </row>
    <row r="2287" spans="1:4" ht="15" hidden="1" x14ac:dyDescent="0.25">
      <c r="A2287" s="69" t="s">
        <v>446</v>
      </c>
      <c r="B2287" s="16">
        <f>SUMIF('Grade 6 Boys'!G:G, 'Individual Points Summary'!A2287, 'Grade 6 Boys'!F:F)</f>
        <v>179</v>
      </c>
      <c r="C2287" s="26">
        <f t="shared" si="25"/>
        <v>41</v>
      </c>
      <c r="D2287" s="26">
        <f>COUNTIF('Grade 6 Boys'!G:G, 'Individual Points Summary'!A2287)</f>
        <v>3</v>
      </c>
    </row>
    <row r="2288" spans="1:4" ht="15" hidden="1" x14ac:dyDescent="0.25">
      <c r="A2288" s="69" t="s">
        <v>423</v>
      </c>
      <c r="B2288" s="16">
        <f>SUMIF('Grade 6 Boys'!G:G, 'Individual Points Summary'!A2288, 'Grade 6 Boys'!F:F)</f>
        <v>184</v>
      </c>
      <c r="C2288" s="26">
        <f t="shared" si="25"/>
        <v>42</v>
      </c>
      <c r="D2288" s="26">
        <f>COUNTIF('Grade 6 Boys'!G:G, 'Individual Points Summary'!A2288)</f>
        <v>3</v>
      </c>
    </row>
    <row r="2289" spans="1:4" ht="15" hidden="1" x14ac:dyDescent="0.25">
      <c r="A2289" s="69" t="s">
        <v>4978</v>
      </c>
      <c r="B2289" s="16">
        <f>SUMIF('Grade 6 Boys'!G:G, 'Individual Points Summary'!A2289, 'Grade 6 Boys'!F:F)</f>
        <v>188</v>
      </c>
      <c r="C2289" s="26">
        <f t="shared" si="25"/>
        <v>43</v>
      </c>
      <c r="D2289" s="26">
        <f>COUNTIF('Grade 6 Boys'!G:G, 'Individual Points Summary'!A2289)</f>
        <v>3</v>
      </c>
    </row>
    <row r="2290" spans="1:4" ht="15" hidden="1" x14ac:dyDescent="0.25">
      <c r="A2290" s="69" t="s">
        <v>4986</v>
      </c>
      <c r="B2290" s="16">
        <f>SUMIF('Grade 6 Boys'!G:G, 'Individual Points Summary'!A2290, 'Grade 6 Boys'!F:F)</f>
        <v>188</v>
      </c>
      <c r="C2290" s="26">
        <f t="shared" si="25"/>
        <v>43</v>
      </c>
      <c r="D2290" s="26">
        <f>COUNTIF('Grade 6 Boys'!G:G, 'Individual Points Summary'!A2290)</f>
        <v>3</v>
      </c>
    </row>
    <row r="2291" spans="1:4" ht="15" hidden="1" x14ac:dyDescent="0.25">
      <c r="A2291" s="69" t="s">
        <v>455</v>
      </c>
      <c r="B2291" s="16">
        <f>SUMIF('Grade 6 Boys'!G:G, 'Individual Points Summary'!A2291, 'Grade 6 Boys'!F:F)</f>
        <v>190</v>
      </c>
      <c r="C2291" s="26">
        <f t="shared" si="25"/>
        <v>45</v>
      </c>
      <c r="D2291" s="26">
        <f>COUNTIF('Grade 6 Boys'!G:G, 'Individual Points Summary'!A2291)</f>
        <v>3</v>
      </c>
    </row>
    <row r="2292" spans="1:4" ht="15" hidden="1" x14ac:dyDescent="0.25">
      <c r="A2292" s="69" t="s">
        <v>450</v>
      </c>
      <c r="B2292" s="16">
        <f>SUMIF('Grade 6 Boys'!G:G, 'Individual Points Summary'!A2292, 'Grade 6 Boys'!F:F)</f>
        <v>198</v>
      </c>
      <c r="C2292" s="26">
        <f t="shared" si="25"/>
        <v>46</v>
      </c>
      <c r="D2292" s="26">
        <f>COUNTIF('Grade 6 Boys'!G:G, 'Individual Points Summary'!A2292)</f>
        <v>3</v>
      </c>
    </row>
    <row r="2293" spans="1:4" ht="15" hidden="1" x14ac:dyDescent="0.25">
      <c r="A2293" s="69" t="s">
        <v>4944</v>
      </c>
      <c r="B2293" s="16">
        <f>SUMIF('Grade 6 Boys'!G:G, 'Individual Points Summary'!A2293, 'Grade 6 Boys'!F:F)</f>
        <v>199</v>
      </c>
      <c r="C2293" s="26">
        <f t="shared" si="25"/>
        <v>47</v>
      </c>
      <c r="D2293" s="26">
        <f>COUNTIF('Grade 6 Boys'!G:G, 'Individual Points Summary'!A2293)</f>
        <v>3</v>
      </c>
    </row>
    <row r="2294" spans="1:4" ht="15" hidden="1" x14ac:dyDescent="0.25">
      <c r="A2294" s="69" t="s">
        <v>5058</v>
      </c>
      <c r="B2294" s="16">
        <f>SUMIF('Grade 6 Boys'!G:G, 'Individual Points Summary'!A2294, 'Grade 6 Boys'!F:F)</f>
        <v>201</v>
      </c>
      <c r="C2294" s="26">
        <f t="shared" si="25"/>
        <v>48</v>
      </c>
      <c r="D2294" s="26">
        <f>COUNTIF('Grade 6 Boys'!G:G, 'Individual Points Summary'!A2294)</f>
        <v>3</v>
      </c>
    </row>
    <row r="2295" spans="1:4" ht="15" hidden="1" x14ac:dyDescent="0.25">
      <c r="A2295" s="69" t="s">
        <v>443</v>
      </c>
      <c r="B2295" s="16">
        <f>SUMIF('Grade 6 Boys'!G:G, 'Individual Points Summary'!A2295, 'Grade 6 Boys'!F:F)</f>
        <v>204</v>
      </c>
      <c r="C2295" s="26">
        <f t="shared" si="25"/>
        <v>49</v>
      </c>
      <c r="D2295" s="26">
        <f>COUNTIF('Grade 6 Boys'!G:G, 'Individual Points Summary'!A2295)</f>
        <v>3</v>
      </c>
    </row>
    <row r="2296" spans="1:4" ht="15" hidden="1" x14ac:dyDescent="0.25">
      <c r="A2296" s="69" t="s">
        <v>4970</v>
      </c>
      <c r="B2296" s="16">
        <f>SUMIF('Grade 6 Boys'!G:G, 'Individual Points Summary'!A2296, 'Grade 6 Boys'!F:F)</f>
        <v>207</v>
      </c>
      <c r="C2296" s="26">
        <f t="shared" si="25"/>
        <v>50</v>
      </c>
      <c r="D2296" s="26">
        <f>COUNTIF('Grade 6 Boys'!G:G, 'Individual Points Summary'!A2296)</f>
        <v>3</v>
      </c>
    </row>
    <row r="2297" spans="1:4" ht="15" hidden="1" x14ac:dyDescent="0.25">
      <c r="A2297" s="69" t="s">
        <v>4921</v>
      </c>
      <c r="B2297" s="16">
        <f>SUMIF('Grade 6 Boys'!G:G, 'Individual Points Summary'!A2297, 'Grade 6 Boys'!F:F)</f>
        <v>210</v>
      </c>
      <c r="C2297" s="26">
        <f t="shared" si="25"/>
        <v>51</v>
      </c>
      <c r="D2297" s="26">
        <f>COUNTIF('Grade 6 Boys'!G:G, 'Individual Points Summary'!A2297)</f>
        <v>3</v>
      </c>
    </row>
    <row r="2298" spans="1:4" ht="15" hidden="1" x14ac:dyDescent="0.25">
      <c r="A2298" s="69" t="s">
        <v>4996</v>
      </c>
      <c r="B2298" s="16">
        <f>SUMIF('Grade 6 Boys'!G:G, 'Individual Points Summary'!A2298, 'Grade 6 Boys'!F:F)</f>
        <v>211</v>
      </c>
      <c r="C2298" s="26">
        <f t="shared" si="25"/>
        <v>52</v>
      </c>
      <c r="D2298" s="26">
        <f>COUNTIF('Grade 6 Boys'!G:G, 'Individual Points Summary'!A2298)</f>
        <v>3</v>
      </c>
    </row>
    <row r="2299" spans="1:4" ht="15" hidden="1" x14ac:dyDescent="0.25">
      <c r="A2299" s="69" t="s">
        <v>440</v>
      </c>
      <c r="B2299" s="16">
        <f>SUMIF('Grade 6 Boys'!G:G, 'Individual Points Summary'!A2299, 'Grade 6 Boys'!F:F)</f>
        <v>215</v>
      </c>
      <c r="C2299" s="26">
        <f t="shared" si="25"/>
        <v>53</v>
      </c>
      <c r="D2299" s="26">
        <f>COUNTIF('Grade 6 Boys'!G:G, 'Individual Points Summary'!A2299)</f>
        <v>3</v>
      </c>
    </row>
    <row r="2300" spans="1:4" ht="15" hidden="1" x14ac:dyDescent="0.25">
      <c r="A2300" s="69" t="s">
        <v>4930</v>
      </c>
      <c r="B2300" s="16">
        <f>SUMIF('Grade 6 Boys'!G:G, 'Individual Points Summary'!A2300, 'Grade 6 Boys'!F:F)</f>
        <v>216</v>
      </c>
      <c r="C2300" s="26">
        <f t="shared" si="25"/>
        <v>54</v>
      </c>
      <c r="D2300" s="26">
        <f>COUNTIF('Grade 6 Boys'!G:G, 'Individual Points Summary'!A2300)</f>
        <v>3</v>
      </c>
    </row>
    <row r="2301" spans="1:4" ht="15" hidden="1" x14ac:dyDescent="0.25">
      <c r="A2301" s="69" t="s">
        <v>453</v>
      </c>
      <c r="B2301" s="16">
        <f>SUMIF('Grade 6 Boys'!G:G, 'Individual Points Summary'!A2301, 'Grade 6 Boys'!F:F)</f>
        <v>230</v>
      </c>
      <c r="C2301" s="26">
        <f t="shared" si="25"/>
        <v>55</v>
      </c>
      <c r="D2301" s="26">
        <f>COUNTIF('Grade 6 Boys'!G:G, 'Individual Points Summary'!A2301)</f>
        <v>3</v>
      </c>
    </row>
    <row r="2302" spans="1:4" ht="15" hidden="1" x14ac:dyDescent="0.25">
      <c r="A2302" s="69" t="s">
        <v>457</v>
      </c>
      <c r="B2302" s="16">
        <f>SUMIF('Grade 6 Boys'!G:G, 'Individual Points Summary'!A2302, 'Grade 6 Boys'!F:F)</f>
        <v>231</v>
      </c>
      <c r="C2302" s="26">
        <f t="shared" si="25"/>
        <v>56</v>
      </c>
      <c r="D2302" s="26">
        <f>COUNTIF('Grade 6 Boys'!G:G, 'Individual Points Summary'!A2302)</f>
        <v>3</v>
      </c>
    </row>
    <row r="2303" spans="1:4" ht="15" hidden="1" x14ac:dyDescent="0.25">
      <c r="A2303" s="69" t="s">
        <v>1478</v>
      </c>
      <c r="B2303" s="16">
        <f>SUMIF('Grade 6 Boys'!G:G, 'Individual Points Summary'!A2303, 'Grade 6 Boys'!F:F)</f>
        <v>237</v>
      </c>
      <c r="C2303" s="26">
        <f t="shared" si="25"/>
        <v>57</v>
      </c>
      <c r="D2303" s="26">
        <f>COUNTIF('Grade 6 Boys'!G:G, 'Individual Points Summary'!A2303)</f>
        <v>3</v>
      </c>
    </row>
    <row r="2304" spans="1:4" ht="15" hidden="1" x14ac:dyDescent="0.25">
      <c r="A2304" s="69" t="s">
        <v>436</v>
      </c>
      <c r="B2304" s="16">
        <f>SUMIF('Grade 6 Boys'!G:G, 'Individual Points Summary'!A2304, 'Grade 6 Boys'!F:F)</f>
        <v>238</v>
      </c>
      <c r="C2304" s="26">
        <f t="shared" si="25"/>
        <v>58</v>
      </c>
      <c r="D2304" s="26">
        <f>COUNTIF('Grade 6 Boys'!G:G, 'Individual Points Summary'!A2304)</f>
        <v>3</v>
      </c>
    </row>
    <row r="2305" spans="1:4" ht="15" hidden="1" x14ac:dyDescent="0.25">
      <c r="A2305" s="69" t="s">
        <v>1508</v>
      </c>
      <c r="B2305" s="16">
        <f>SUMIF('Grade 6 Boys'!G:G, 'Individual Points Summary'!A2305, 'Grade 6 Boys'!F:F)</f>
        <v>240</v>
      </c>
      <c r="C2305" s="26">
        <f t="shared" si="25"/>
        <v>59</v>
      </c>
      <c r="D2305" s="26">
        <f>COUNTIF('Grade 6 Boys'!G:G, 'Individual Points Summary'!A2305)</f>
        <v>3</v>
      </c>
    </row>
    <row r="2306" spans="1:4" ht="15" hidden="1" x14ac:dyDescent="0.25">
      <c r="A2306" s="69" t="s">
        <v>427</v>
      </c>
      <c r="B2306" s="16">
        <f>SUMIF('Grade 6 Boys'!G:G, 'Individual Points Summary'!A2306, 'Grade 6 Boys'!F:F)</f>
        <v>243</v>
      </c>
      <c r="C2306" s="26">
        <f t="shared" si="25"/>
        <v>60</v>
      </c>
      <c r="D2306" s="26">
        <f>COUNTIF('Grade 6 Boys'!G:G, 'Individual Points Summary'!A2306)</f>
        <v>3</v>
      </c>
    </row>
    <row r="2307" spans="1:4" ht="15" hidden="1" x14ac:dyDescent="0.25">
      <c r="A2307" s="69" t="s">
        <v>1496</v>
      </c>
      <c r="B2307" s="16">
        <f>SUMIF('Grade 6 Boys'!G:G, 'Individual Points Summary'!A2307, 'Grade 6 Boys'!F:F)</f>
        <v>243</v>
      </c>
      <c r="C2307" s="26">
        <f t="shared" si="25"/>
        <v>60</v>
      </c>
      <c r="D2307" s="26">
        <f>COUNTIF('Grade 6 Boys'!G:G, 'Individual Points Summary'!A2307)</f>
        <v>3</v>
      </c>
    </row>
    <row r="2308" spans="1:4" ht="15" hidden="1" x14ac:dyDescent="0.25">
      <c r="A2308" s="69" t="s">
        <v>5010</v>
      </c>
      <c r="B2308" s="16">
        <f>SUMIF('Grade 6 Boys'!G:G, 'Individual Points Summary'!A2308, 'Grade 6 Boys'!F:F)</f>
        <v>247</v>
      </c>
      <c r="C2308" s="26">
        <f t="shared" si="25"/>
        <v>62</v>
      </c>
      <c r="D2308" s="26">
        <f>COUNTIF('Grade 6 Boys'!G:G, 'Individual Points Summary'!A2308)</f>
        <v>3</v>
      </c>
    </row>
    <row r="2309" spans="1:4" ht="15" hidden="1" x14ac:dyDescent="0.25">
      <c r="A2309" s="69" t="s">
        <v>1488</v>
      </c>
      <c r="B2309" s="16">
        <f>SUMIF('Grade 6 Boys'!G:G, 'Individual Points Summary'!A2309, 'Grade 6 Boys'!F:F)</f>
        <v>249</v>
      </c>
      <c r="C2309" s="26">
        <f t="shared" si="25"/>
        <v>63</v>
      </c>
      <c r="D2309" s="26">
        <f>COUNTIF('Grade 6 Boys'!G:G, 'Individual Points Summary'!A2309)</f>
        <v>3</v>
      </c>
    </row>
    <row r="2310" spans="1:4" ht="15" hidden="1" x14ac:dyDescent="0.25">
      <c r="A2310" s="69" t="s">
        <v>5043</v>
      </c>
      <c r="B2310" s="16">
        <f>SUMIF('Grade 6 Boys'!G:G, 'Individual Points Summary'!A2310, 'Grade 6 Boys'!F:F)</f>
        <v>253</v>
      </c>
      <c r="C2310" s="26">
        <f t="shared" si="25"/>
        <v>64</v>
      </c>
      <c r="D2310" s="26">
        <f>COUNTIF('Grade 6 Boys'!G:G, 'Individual Points Summary'!A2310)</f>
        <v>3</v>
      </c>
    </row>
    <row r="2311" spans="1:4" ht="15" hidden="1" x14ac:dyDescent="0.25">
      <c r="A2311" s="69" t="s">
        <v>5063</v>
      </c>
      <c r="B2311" s="16">
        <f>SUMIF('Grade 6 Boys'!G:G, 'Individual Points Summary'!A2311, 'Grade 6 Boys'!F:F)</f>
        <v>256</v>
      </c>
      <c r="C2311" s="26">
        <f t="shared" ref="C2311:C2340" si="26">IF(D2311 =E$2, RANK(B2311, B$2247:B$2351, 1), "")</f>
        <v>65</v>
      </c>
      <c r="D2311" s="26">
        <f>COUNTIF('Grade 6 Boys'!G:G, 'Individual Points Summary'!A2311)</f>
        <v>3</v>
      </c>
    </row>
    <row r="2312" spans="1:4" ht="15" hidden="1" x14ac:dyDescent="0.25">
      <c r="A2312" s="69" t="s">
        <v>4955</v>
      </c>
      <c r="B2312" s="16">
        <f>SUMIF('Grade 6 Boys'!G:G, 'Individual Points Summary'!A2312, 'Grade 6 Boys'!F:F)</f>
        <v>259</v>
      </c>
      <c r="C2312" s="26">
        <f t="shared" si="26"/>
        <v>66</v>
      </c>
      <c r="D2312" s="26">
        <f>COUNTIF('Grade 6 Boys'!G:G, 'Individual Points Summary'!A2312)</f>
        <v>3</v>
      </c>
    </row>
    <row r="2313" spans="1:4" ht="15" hidden="1" x14ac:dyDescent="0.25">
      <c r="A2313" s="69" t="s">
        <v>465</v>
      </c>
      <c r="B2313" s="16">
        <f>SUMIF('Grade 6 Boys'!G:G, 'Individual Points Summary'!A2313, 'Grade 6 Boys'!F:F)</f>
        <v>266</v>
      </c>
      <c r="C2313" s="26">
        <f t="shared" si="26"/>
        <v>67</v>
      </c>
      <c r="D2313" s="26">
        <f>COUNTIF('Grade 6 Boys'!G:G, 'Individual Points Summary'!A2313)</f>
        <v>3</v>
      </c>
    </row>
    <row r="2314" spans="1:4" ht="15" hidden="1" x14ac:dyDescent="0.25">
      <c r="A2314" s="69" t="s">
        <v>5003</v>
      </c>
      <c r="B2314" s="16">
        <f>SUMIF('Grade 6 Boys'!G:G, 'Individual Points Summary'!A2314, 'Grade 6 Boys'!F:F)</f>
        <v>276</v>
      </c>
      <c r="C2314" s="26">
        <f t="shared" si="26"/>
        <v>68</v>
      </c>
      <c r="D2314" s="26">
        <f>COUNTIF('Grade 6 Boys'!G:G, 'Individual Points Summary'!A2314)</f>
        <v>3</v>
      </c>
    </row>
    <row r="2315" spans="1:4" ht="15" hidden="1" x14ac:dyDescent="0.25">
      <c r="A2315" s="69" t="s">
        <v>1511</v>
      </c>
      <c r="B2315" s="16">
        <f>SUMIF('Grade 6 Boys'!G:G, 'Individual Points Summary'!A2315, 'Grade 6 Boys'!F:F)</f>
        <v>278</v>
      </c>
      <c r="C2315" s="26">
        <f t="shared" si="26"/>
        <v>69</v>
      </c>
      <c r="D2315" s="26">
        <f>COUNTIF('Grade 6 Boys'!G:G, 'Individual Points Summary'!A2315)</f>
        <v>3</v>
      </c>
    </row>
    <row r="2316" spans="1:4" ht="15" hidden="1" x14ac:dyDescent="0.25">
      <c r="A2316" s="69" t="s">
        <v>5028</v>
      </c>
      <c r="B2316" s="16">
        <f>SUMIF('Grade 6 Boys'!G:G, 'Individual Points Summary'!A2316, 'Grade 6 Boys'!F:F)</f>
        <v>279</v>
      </c>
      <c r="C2316" s="26">
        <f t="shared" si="26"/>
        <v>70</v>
      </c>
      <c r="D2316" s="26">
        <f>COUNTIF('Grade 6 Boys'!G:G, 'Individual Points Summary'!A2316)</f>
        <v>3</v>
      </c>
    </row>
    <row r="2317" spans="1:4" ht="15" hidden="1" x14ac:dyDescent="0.25">
      <c r="A2317" s="69" t="s">
        <v>4997</v>
      </c>
      <c r="B2317" s="16">
        <f>SUMIF('Grade 6 Boys'!G:G, 'Individual Points Summary'!A2317, 'Grade 6 Boys'!F:F)</f>
        <v>281</v>
      </c>
      <c r="C2317" s="26">
        <f t="shared" si="26"/>
        <v>71</v>
      </c>
      <c r="D2317" s="26">
        <f>COUNTIF('Grade 6 Boys'!G:G, 'Individual Points Summary'!A2317)</f>
        <v>3</v>
      </c>
    </row>
    <row r="2318" spans="1:4" ht="15" hidden="1" x14ac:dyDescent="0.25">
      <c r="A2318" s="69" t="s">
        <v>5005</v>
      </c>
      <c r="B2318" s="16">
        <f>SUMIF('Grade 6 Boys'!G:G, 'Individual Points Summary'!A2318, 'Grade 6 Boys'!F:F)</f>
        <v>291</v>
      </c>
      <c r="C2318" s="26">
        <f t="shared" si="26"/>
        <v>72</v>
      </c>
      <c r="D2318" s="26">
        <f>COUNTIF('Grade 6 Boys'!G:G, 'Individual Points Summary'!A2318)</f>
        <v>3</v>
      </c>
    </row>
    <row r="2319" spans="1:4" ht="15" hidden="1" x14ac:dyDescent="0.25">
      <c r="A2319" s="69" t="s">
        <v>4947</v>
      </c>
      <c r="B2319" s="16">
        <f>SUMIF('Grade 6 Boys'!G:G, 'Individual Points Summary'!A2319, 'Grade 6 Boys'!F:F)</f>
        <v>319</v>
      </c>
      <c r="C2319" s="26">
        <f t="shared" si="26"/>
        <v>73</v>
      </c>
      <c r="D2319" s="26">
        <f>COUNTIF('Grade 6 Boys'!G:G, 'Individual Points Summary'!A2319)</f>
        <v>3</v>
      </c>
    </row>
    <row r="2320" spans="1:4" ht="15" hidden="1" x14ac:dyDescent="0.25">
      <c r="A2320" s="69" t="s">
        <v>445</v>
      </c>
      <c r="B2320" s="16">
        <f>SUMIF('Grade 6 Boys'!G:G, 'Individual Points Summary'!A2320, 'Grade 6 Boys'!F:F)</f>
        <v>319</v>
      </c>
      <c r="C2320" s="26">
        <f t="shared" si="26"/>
        <v>73</v>
      </c>
      <c r="D2320" s="26">
        <f>COUNTIF('Grade 6 Boys'!G:G, 'Individual Points Summary'!A2320)</f>
        <v>3</v>
      </c>
    </row>
    <row r="2321" spans="1:4" ht="15" hidden="1" x14ac:dyDescent="0.25">
      <c r="A2321" s="69" t="s">
        <v>417</v>
      </c>
      <c r="B2321" s="16">
        <f>SUMIF('Grade 6 Boys'!G:G, 'Individual Points Summary'!A2321, 'Grade 6 Boys'!F:F)</f>
        <v>326</v>
      </c>
      <c r="C2321" s="26">
        <f t="shared" si="26"/>
        <v>75</v>
      </c>
      <c r="D2321" s="26">
        <f>COUNTIF('Grade 6 Boys'!G:G, 'Individual Points Summary'!A2321)</f>
        <v>3</v>
      </c>
    </row>
    <row r="2322" spans="1:4" ht="15" hidden="1" x14ac:dyDescent="0.25">
      <c r="A2322" s="69" t="s">
        <v>5025</v>
      </c>
      <c r="B2322" s="16">
        <f>SUMIF('Grade 6 Boys'!G:G, 'Individual Points Summary'!A2322, 'Grade 6 Boys'!F:F)</f>
        <v>335</v>
      </c>
      <c r="C2322" s="26">
        <f t="shared" si="26"/>
        <v>76</v>
      </c>
      <c r="D2322" s="26">
        <f>COUNTIF('Grade 6 Boys'!G:G, 'Individual Points Summary'!A2322)</f>
        <v>3</v>
      </c>
    </row>
    <row r="2323" spans="1:4" ht="15" hidden="1" x14ac:dyDescent="0.25">
      <c r="A2323" s="69" t="s">
        <v>1489</v>
      </c>
      <c r="B2323" s="16">
        <f>SUMIF('Grade 6 Boys'!G:G, 'Individual Points Summary'!A2323, 'Grade 6 Boys'!F:F)</f>
        <v>336</v>
      </c>
      <c r="C2323" s="26">
        <f t="shared" si="26"/>
        <v>77</v>
      </c>
      <c r="D2323" s="26">
        <f>COUNTIF('Grade 6 Boys'!G:G, 'Individual Points Summary'!A2323)</f>
        <v>3</v>
      </c>
    </row>
    <row r="2324" spans="1:4" ht="15" hidden="1" x14ac:dyDescent="0.25">
      <c r="A2324" s="69" t="s">
        <v>468</v>
      </c>
      <c r="B2324" s="16">
        <f>SUMIF('Grade 6 Boys'!G:G, 'Individual Points Summary'!A2324, 'Grade 6 Boys'!F:F)</f>
        <v>344</v>
      </c>
      <c r="C2324" s="26">
        <f t="shared" si="26"/>
        <v>78</v>
      </c>
      <c r="D2324" s="26">
        <f>COUNTIF('Grade 6 Boys'!G:G, 'Individual Points Summary'!A2324)</f>
        <v>3</v>
      </c>
    </row>
    <row r="2325" spans="1:4" ht="15" hidden="1" x14ac:dyDescent="0.25">
      <c r="A2325" s="69" t="s">
        <v>1487</v>
      </c>
      <c r="B2325" s="16">
        <f>SUMIF('Grade 6 Boys'!G:G, 'Individual Points Summary'!A2325, 'Grade 6 Boys'!F:F)</f>
        <v>350</v>
      </c>
      <c r="C2325" s="26">
        <f t="shared" si="26"/>
        <v>79</v>
      </c>
      <c r="D2325" s="26">
        <f>COUNTIF('Grade 6 Boys'!G:G, 'Individual Points Summary'!A2325)</f>
        <v>3</v>
      </c>
    </row>
    <row r="2326" spans="1:4" ht="15" hidden="1" x14ac:dyDescent="0.25">
      <c r="A2326" s="69" t="s">
        <v>5006</v>
      </c>
      <c r="B2326" s="16">
        <f>SUMIF('Grade 6 Boys'!G:G, 'Individual Points Summary'!A2326, 'Grade 6 Boys'!F:F)</f>
        <v>350</v>
      </c>
      <c r="C2326" s="26">
        <f t="shared" si="26"/>
        <v>79</v>
      </c>
      <c r="D2326" s="26">
        <f>COUNTIF('Grade 6 Boys'!G:G, 'Individual Points Summary'!A2326)</f>
        <v>3</v>
      </c>
    </row>
    <row r="2327" spans="1:4" ht="15" hidden="1" x14ac:dyDescent="0.25">
      <c r="A2327" s="69" t="s">
        <v>452</v>
      </c>
      <c r="B2327" s="16">
        <f>SUMIF('Grade 6 Boys'!G:G, 'Individual Points Summary'!A2327, 'Grade 6 Boys'!F:F)</f>
        <v>351</v>
      </c>
      <c r="C2327" s="26">
        <f t="shared" si="26"/>
        <v>81</v>
      </c>
      <c r="D2327" s="26">
        <f>COUNTIF('Grade 6 Boys'!G:G, 'Individual Points Summary'!A2327)</f>
        <v>3</v>
      </c>
    </row>
    <row r="2328" spans="1:4" ht="15" hidden="1" x14ac:dyDescent="0.25">
      <c r="A2328" s="69" t="s">
        <v>432</v>
      </c>
      <c r="B2328" s="16">
        <f>SUMIF('Grade 6 Boys'!G:G, 'Individual Points Summary'!A2328, 'Grade 6 Boys'!F:F)</f>
        <v>358</v>
      </c>
      <c r="C2328" s="26">
        <f t="shared" si="26"/>
        <v>82</v>
      </c>
      <c r="D2328" s="26">
        <f>COUNTIF('Grade 6 Boys'!G:G, 'Individual Points Summary'!A2328)</f>
        <v>3</v>
      </c>
    </row>
    <row r="2329" spans="1:4" ht="15" hidden="1" x14ac:dyDescent="0.25">
      <c r="A2329" s="69" t="s">
        <v>1477</v>
      </c>
      <c r="B2329" s="16">
        <f>SUMIF('Grade 6 Boys'!G:G, 'Individual Points Summary'!A2329, 'Grade 6 Boys'!F:F)</f>
        <v>359</v>
      </c>
      <c r="C2329" s="26">
        <f t="shared" si="26"/>
        <v>83</v>
      </c>
      <c r="D2329" s="26">
        <f>COUNTIF('Grade 6 Boys'!G:G, 'Individual Points Summary'!A2329)</f>
        <v>3</v>
      </c>
    </row>
    <row r="2330" spans="1:4" ht="15" hidden="1" x14ac:dyDescent="0.25">
      <c r="A2330" s="69" t="s">
        <v>451</v>
      </c>
      <c r="B2330" s="16">
        <f>SUMIF('Grade 6 Boys'!G:G, 'Individual Points Summary'!A2330, 'Grade 6 Boys'!F:F)</f>
        <v>359</v>
      </c>
      <c r="C2330" s="26">
        <f t="shared" si="26"/>
        <v>83</v>
      </c>
      <c r="D2330" s="26">
        <f>COUNTIF('Grade 6 Boys'!G:G, 'Individual Points Summary'!A2330)</f>
        <v>3</v>
      </c>
    </row>
    <row r="2331" spans="1:4" ht="15" hidden="1" x14ac:dyDescent="0.25">
      <c r="A2331" s="69" t="s">
        <v>1485</v>
      </c>
      <c r="B2331" s="16">
        <f>SUMIF('Grade 6 Boys'!G:G, 'Individual Points Summary'!A2331, 'Grade 6 Boys'!F:F)</f>
        <v>363</v>
      </c>
      <c r="C2331" s="26">
        <f t="shared" si="26"/>
        <v>85</v>
      </c>
      <c r="D2331" s="26">
        <f>COUNTIF('Grade 6 Boys'!G:G, 'Individual Points Summary'!A2331)</f>
        <v>3</v>
      </c>
    </row>
    <row r="2332" spans="1:4" ht="15" hidden="1" x14ac:dyDescent="0.25">
      <c r="A2332" s="69" t="s">
        <v>449</v>
      </c>
      <c r="B2332" s="16">
        <f>SUMIF('Grade 6 Boys'!G:G, 'Individual Points Summary'!A2332, 'Grade 6 Boys'!F:F)</f>
        <v>369</v>
      </c>
      <c r="C2332" s="26">
        <f t="shared" si="26"/>
        <v>86</v>
      </c>
      <c r="D2332" s="26">
        <f>COUNTIF('Grade 6 Boys'!G:G, 'Individual Points Summary'!A2332)</f>
        <v>3</v>
      </c>
    </row>
    <row r="2333" spans="1:4" ht="15" hidden="1" x14ac:dyDescent="0.25">
      <c r="A2333" s="69" t="s">
        <v>4987</v>
      </c>
      <c r="B2333" s="16">
        <f>SUMIF('Grade 6 Boys'!G:G, 'Individual Points Summary'!A2333, 'Grade 6 Boys'!F:F)</f>
        <v>383</v>
      </c>
      <c r="C2333" s="26">
        <f t="shared" si="26"/>
        <v>87</v>
      </c>
      <c r="D2333" s="26">
        <f>COUNTIF('Grade 6 Boys'!G:G, 'Individual Points Summary'!A2333)</f>
        <v>3</v>
      </c>
    </row>
    <row r="2334" spans="1:4" ht="15" hidden="1" x14ac:dyDescent="0.25">
      <c r="A2334" s="69" t="s">
        <v>4954</v>
      </c>
      <c r="B2334" s="16">
        <f>SUMIF('Grade 6 Boys'!G:G, 'Individual Points Summary'!A2334, 'Grade 6 Boys'!F:F)</f>
        <v>388</v>
      </c>
      <c r="C2334" s="26">
        <f t="shared" si="26"/>
        <v>88</v>
      </c>
      <c r="D2334" s="26">
        <f>COUNTIF('Grade 6 Boys'!G:G, 'Individual Points Summary'!A2334)</f>
        <v>3</v>
      </c>
    </row>
    <row r="2335" spans="1:4" ht="15" hidden="1" x14ac:dyDescent="0.25">
      <c r="A2335" s="69" t="s">
        <v>1495</v>
      </c>
      <c r="B2335" s="16">
        <f>SUMIF('Grade 6 Boys'!G:G, 'Individual Points Summary'!A2335, 'Grade 6 Boys'!F:F)</f>
        <v>393</v>
      </c>
      <c r="C2335" s="26">
        <f t="shared" si="26"/>
        <v>89</v>
      </c>
      <c r="D2335" s="26">
        <f>COUNTIF('Grade 6 Boys'!G:G, 'Individual Points Summary'!A2335)</f>
        <v>3</v>
      </c>
    </row>
    <row r="2336" spans="1:4" ht="15" hidden="1" x14ac:dyDescent="0.25">
      <c r="A2336" s="69" t="s">
        <v>1479</v>
      </c>
      <c r="B2336" s="16">
        <f>SUMIF('Grade 6 Boys'!G:G, 'Individual Points Summary'!A2336, 'Grade 6 Boys'!F:F)</f>
        <v>401</v>
      </c>
      <c r="C2336" s="26">
        <f t="shared" si="26"/>
        <v>90</v>
      </c>
      <c r="D2336" s="26">
        <f>COUNTIF('Grade 6 Boys'!G:G, 'Individual Points Summary'!A2336)</f>
        <v>3</v>
      </c>
    </row>
    <row r="2337" spans="1:4" ht="15" hidden="1" x14ac:dyDescent="0.25">
      <c r="A2337" s="69" t="s">
        <v>1517</v>
      </c>
      <c r="B2337" s="16">
        <f>SUMIF('Grade 6 Boys'!G:G, 'Individual Points Summary'!A2337, 'Grade 6 Boys'!F:F)</f>
        <v>415</v>
      </c>
      <c r="C2337" s="26">
        <f t="shared" si="26"/>
        <v>91</v>
      </c>
      <c r="D2337" s="26">
        <f>COUNTIF('Grade 6 Boys'!G:G, 'Individual Points Summary'!A2337)</f>
        <v>3</v>
      </c>
    </row>
    <row r="2338" spans="1:4" ht="15" hidden="1" x14ac:dyDescent="0.25">
      <c r="A2338" s="69" t="s">
        <v>5019</v>
      </c>
      <c r="B2338" s="16">
        <f>SUMIF('Grade 6 Boys'!G:G, 'Individual Points Summary'!A2338, 'Grade 6 Boys'!F:F)</f>
        <v>427</v>
      </c>
      <c r="C2338" s="26">
        <f t="shared" si="26"/>
        <v>92</v>
      </c>
      <c r="D2338" s="26">
        <f>COUNTIF('Grade 6 Boys'!G:G, 'Individual Points Summary'!A2338)</f>
        <v>3</v>
      </c>
    </row>
    <row r="2339" spans="1:4" ht="15" hidden="1" x14ac:dyDescent="0.25">
      <c r="A2339" s="69" t="s">
        <v>4926</v>
      </c>
      <c r="B2339" s="16">
        <f>SUMIF('Grade 6 Boys'!G:G, 'Individual Points Summary'!A2339, 'Grade 6 Boys'!F:F)</f>
        <v>439</v>
      </c>
      <c r="C2339" s="26">
        <f t="shared" si="26"/>
        <v>93</v>
      </c>
      <c r="D2339" s="26">
        <f>COUNTIF('Grade 6 Boys'!G:G, 'Individual Points Summary'!A2339)</f>
        <v>3</v>
      </c>
    </row>
    <row r="2340" spans="1:4" ht="15" hidden="1" x14ac:dyDescent="0.25">
      <c r="A2340" s="69" t="s">
        <v>463</v>
      </c>
      <c r="B2340" s="16">
        <f>SUMIF('Grade 6 Boys'!G:G, 'Individual Points Summary'!A2340, 'Grade 6 Boys'!F:F)</f>
        <v>440</v>
      </c>
      <c r="C2340" s="26">
        <f t="shared" si="26"/>
        <v>94</v>
      </c>
      <c r="D2340" s="26">
        <f>COUNTIF('Grade 6 Boys'!G:G, 'Individual Points Summary'!A2340)</f>
        <v>3</v>
      </c>
    </row>
    <row r="2341" spans="1:4" ht="15" hidden="1" x14ac:dyDescent="0.25">
      <c r="A2341" s="69" t="s">
        <v>1504</v>
      </c>
      <c r="B2341" s="16">
        <f>SUMIF('Grade 6 Boys'!G:G, 'Individual Points Summary'!A2341, 'Grade 6 Boys'!F:F)</f>
        <v>442</v>
      </c>
      <c r="C2341" s="26">
        <f>IF(D2341 =E$2, RANK(B2341, B$2247:B$2351, 1), "")</f>
        <v>95</v>
      </c>
      <c r="D2341" s="26">
        <f>COUNTIF('Grade 6 Boys'!G:G, 'Individual Points Summary'!A2341)</f>
        <v>3</v>
      </c>
    </row>
    <row r="2342" spans="1:4" ht="15" hidden="1" x14ac:dyDescent="0.25">
      <c r="A2342" s="69" t="s">
        <v>416</v>
      </c>
      <c r="B2342" s="16">
        <f>SUMIF('Grade 6 Boys'!G:G, 'Individual Points Summary'!A2342, 'Grade 6 Boys'!F:F)</f>
        <v>443</v>
      </c>
      <c r="C2342" s="26">
        <f t="shared" ref="C2342:C2351" si="27">IF(D2342 =E$2, RANK(B2342, B$2247:B$2351, 1), "")</f>
        <v>96</v>
      </c>
      <c r="D2342" s="26">
        <f>COUNTIF('Grade 6 Boys'!G:G, 'Individual Points Summary'!A2342)</f>
        <v>3</v>
      </c>
    </row>
    <row r="2343" spans="1:4" ht="15" hidden="1" x14ac:dyDescent="0.25">
      <c r="A2343" s="69" t="s">
        <v>1473</v>
      </c>
      <c r="B2343" s="16">
        <f>SUMIF('Grade 6 Boys'!G:G, 'Individual Points Summary'!A2343, 'Grade 6 Boys'!F:F)</f>
        <v>450</v>
      </c>
      <c r="C2343" s="26">
        <f t="shared" si="27"/>
        <v>97</v>
      </c>
      <c r="D2343" s="26">
        <f>COUNTIF('Grade 6 Boys'!G:G, 'Individual Points Summary'!A2343)</f>
        <v>3</v>
      </c>
    </row>
    <row r="2344" spans="1:4" ht="15" hidden="1" x14ac:dyDescent="0.25">
      <c r="A2344" s="69" t="s">
        <v>4991</v>
      </c>
      <c r="B2344" s="16">
        <f>SUMIF('Grade 6 Boys'!G:G, 'Individual Points Summary'!A2344, 'Grade 6 Boys'!F:F)</f>
        <v>450</v>
      </c>
      <c r="C2344" s="26">
        <f t="shared" si="27"/>
        <v>97</v>
      </c>
      <c r="D2344" s="26">
        <f>COUNTIF('Grade 6 Boys'!G:G, 'Individual Points Summary'!A2344)</f>
        <v>3</v>
      </c>
    </row>
    <row r="2345" spans="1:4" ht="15" hidden="1" x14ac:dyDescent="0.25">
      <c r="A2345" s="69" t="s">
        <v>4966</v>
      </c>
      <c r="B2345" s="16">
        <f>SUMIF('Grade 6 Boys'!G:G, 'Individual Points Summary'!A2345, 'Grade 6 Boys'!F:F)</f>
        <v>452</v>
      </c>
      <c r="C2345" s="26">
        <f t="shared" si="27"/>
        <v>99</v>
      </c>
      <c r="D2345" s="26">
        <f>COUNTIF('Grade 6 Boys'!G:G, 'Individual Points Summary'!A2345)</f>
        <v>3</v>
      </c>
    </row>
    <row r="2346" spans="1:4" ht="15" hidden="1" x14ac:dyDescent="0.25">
      <c r="A2346" s="69" t="s">
        <v>4961</v>
      </c>
      <c r="B2346" s="16">
        <f>SUMIF('Grade 6 Boys'!G:G, 'Individual Points Summary'!A2346, 'Grade 6 Boys'!F:F)</f>
        <v>467</v>
      </c>
      <c r="C2346" s="26">
        <f t="shared" si="27"/>
        <v>100</v>
      </c>
      <c r="D2346" s="26">
        <f>COUNTIF('Grade 6 Boys'!G:G, 'Individual Points Summary'!A2346)</f>
        <v>3</v>
      </c>
    </row>
    <row r="2347" spans="1:4" ht="15" hidden="1" x14ac:dyDescent="0.25">
      <c r="A2347" s="69" t="s">
        <v>464</v>
      </c>
      <c r="B2347" s="16">
        <f>SUMIF('Grade 6 Boys'!G:G, 'Individual Points Summary'!A2347, 'Grade 6 Boys'!F:F)</f>
        <v>467</v>
      </c>
      <c r="C2347" s="26">
        <f t="shared" si="27"/>
        <v>100</v>
      </c>
      <c r="D2347" s="26">
        <f>COUNTIF('Grade 6 Boys'!G:G, 'Individual Points Summary'!A2347)</f>
        <v>3</v>
      </c>
    </row>
    <row r="2348" spans="1:4" ht="15" hidden="1" x14ac:dyDescent="0.25">
      <c r="A2348" s="69" t="s">
        <v>4968</v>
      </c>
      <c r="B2348" s="16">
        <f>SUMIF('Grade 6 Boys'!G:G, 'Individual Points Summary'!A2348, 'Grade 6 Boys'!F:F)</f>
        <v>471</v>
      </c>
      <c r="C2348" s="26">
        <f t="shared" si="27"/>
        <v>102</v>
      </c>
      <c r="D2348" s="26">
        <f>COUNTIF('Grade 6 Boys'!G:G, 'Individual Points Summary'!A2348)</f>
        <v>3</v>
      </c>
    </row>
    <row r="2349" spans="1:4" ht="15" hidden="1" x14ac:dyDescent="0.25">
      <c r="A2349" s="69" t="s">
        <v>461</v>
      </c>
      <c r="B2349" s="16">
        <f>SUMIF('Grade 6 Boys'!G:G, 'Individual Points Summary'!A2349, 'Grade 6 Boys'!F:F)</f>
        <v>480</v>
      </c>
      <c r="C2349" s="26">
        <f t="shared" si="27"/>
        <v>103</v>
      </c>
      <c r="D2349" s="26">
        <f>COUNTIF('Grade 6 Boys'!G:G, 'Individual Points Summary'!A2349)</f>
        <v>3</v>
      </c>
    </row>
    <row r="2350" spans="1:4" ht="15" hidden="1" x14ac:dyDescent="0.25">
      <c r="A2350" s="69" t="s">
        <v>1506</v>
      </c>
      <c r="B2350" s="16">
        <f>SUMIF('Grade 6 Boys'!G:G, 'Individual Points Summary'!A2350, 'Grade 6 Boys'!F:F)</f>
        <v>498</v>
      </c>
      <c r="C2350" s="26">
        <f t="shared" si="27"/>
        <v>104</v>
      </c>
      <c r="D2350" s="26">
        <f>COUNTIF('Grade 6 Boys'!G:G, 'Individual Points Summary'!A2350)</f>
        <v>3</v>
      </c>
    </row>
    <row r="2351" spans="1:4" ht="15" hidden="1" x14ac:dyDescent="0.25">
      <c r="A2351" s="69" t="s">
        <v>5021</v>
      </c>
      <c r="B2351" s="16">
        <f>SUMIF('Grade 6 Boys'!G:G, 'Individual Points Summary'!A2351, 'Grade 6 Boys'!F:F)</f>
        <v>515</v>
      </c>
      <c r="C2351" s="26">
        <f t="shared" si="27"/>
        <v>105</v>
      </c>
      <c r="D2351" s="26">
        <f>COUNTIF('Grade 6 Boys'!G:G, 'Individual Points Summary'!A2351)</f>
        <v>3</v>
      </c>
    </row>
    <row r="2352" spans="1:4" ht="15" hidden="1" x14ac:dyDescent="0.25">
      <c r="A2352" s="69" t="s">
        <v>4979</v>
      </c>
      <c r="B2352" s="16">
        <f>SUMIF('Grade 6 Boys'!G:G, 'Individual Points Summary'!A2352, 'Grade 6 Boys'!F:F)</f>
        <v>25</v>
      </c>
      <c r="C2352" s="26" t="str">
        <f>IF(D2352 =E$2, RANK(B2352, B$2247:B$2341, 1), "")</f>
        <v/>
      </c>
      <c r="D2352" s="26">
        <f>COUNTIF('Grade 6 Boys'!G:G, 'Individual Points Summary'!A2352)</f>
        <v>2</v>
      </c>
    </row>
    <row r="2353" spans="1:4" ht="15" hidden="1" x14ac:dyDescent="0.25">
      <c r="A2353" s="69" t="s">
        <v>437</v>
      </c>
      <c r="B2353" s="16">
        <f>SUMIF('Grade 6 Boys'!G:G, 'Individual Points Summary'!A2353, 'Grade 6 Boys'!F:F)</f>
        <v>25</v>
      </c>
      <c r="C2353" s="26" t="str">
        <f>IF(D2353 =E$2, RANK(B2353, B$2247:B$2341, 1), "")</f>
        <v/>
      </c>
      <c r="D2353" s="26">
        <f>COUNTIF('Grade 6 Boys'!G:G, 'Individual Points Summary'!A2353)</f>
        <v>2</v>
      </c>
    </row>
    <row r="2354" spans="1:4" ht="15" hidden="1" x14ac:dyDescent="0.25">
      <c r="A2354" s="69" t="s">
        <v>5011</v>
      </c>
      <c r="B2354" s="16">
        <f>SUMIF('Grade 6 Boys'!G:G, 'Individual Points Summary'!A2354, 'Grade 6 Boys'!F:F)</f>
        <v>37</v>
      </c>
      <c r="C2354" s="26" t="str">
        <f>IF(D2354 =E$2, RANK(B2354, B$2247:B$2341, 1), "")</f>
        <v/>
      </c>
      <c r="D2354" s="26">
        <f>COUNTIF('Grade 6 Boys'!G:G, 'Individual Points Summary'!A2354)</f>
        <v>2</v>
      </c>
    </row>
    <row r="2355" spans="1:4" ht="15" hidden="1" x14ac:dyDescent="0.25">
      <c r="A2355" s="69" t="s">
        <v>1493</v>
      </c>
      <c r="B2355" s="16">
        <f>SUMIF('Grade 6 Boys'!G:G, 'Individual Points Summary'!A2355, 'Grade 6 Boys'!F:F)</f>
        <v>58</v>
      </c>
      <c r="C2355" s="26" t="str">
        <f>IF(D2355 =E$2, RANK(B2355, B$2247:B$2341, 1), "")</f>
        <v/>
      </c>
      <c r="D2355" s="26">
        <f>COUNTIF('Grade 6 Boys'!G:G, 'Individual Points Summary'!A2355)</f>
        <v>2</v>
      </c>
    </row>
    <row r="2356" spans="1:4" ht="15" hidden="1" x14ac:dyDescent="0.25">
      <c r="A2356" s="69" t="s">
        <v>5009</v>
      </c>
      <c r="B2356" s="16">
        <f>SUMIF('Grade 6 Boys'!G:G, 'Individual Points Summary'!A2356, 'Grade 6 Boys'!F:F)</f>
        <v>62</v>
      </c>
      <c r="C2356" s="26" t="str">
        <f>IF(D2356 =E$2, RANK(B2356, B$2247:B$2341, 1), "")</f>
        <v/>
      </c>
      <c r="D2356" s="26">
        <f>COUNTIF('Grade 6 Boys'!G:G, 'Individual Points Summary'!A2356)</f>
        <v>2</v>
      </c>
    </row>
    <row r="2357" spans="1:4" ht="15" hidden="1" x14ac:dyDescent="0.25">
      <c r="A2357" s="69" t="s">
        <v>428</v>
      </c>
      <c r="B2357" s="16">
        <f>SUMIF('Grade 6 Boys'!G:G, 'Individual Points Summary'!A2357, 'Grade 6 Boys'!F:F)</f>
        <v>63</v>
      </c>
      <c r="C2357" s="26" t="str">
        <f>IF(D2357 =E$2, RANK(B2357, B$2247:B$2341, 1), "")</f>
        <v/>
      </c>
      <c r="D2357" s="26">
        <f>COUNTIF('Grade 6 Boys'!G:G, 'Individual Points Summary'!A2357)</f>
        <v>2</v>
      </c>
    </row>
    <row r="2358" spans="1:4" ht="15" hidden="1" x14ac:dyDescent="0.25">
      <c r="A2358" s="69" t="s">
        <v>1507</v>
      </c>
      <c r="B2358" s="16">
        <f>SUMIF('Grade 6 Boys'!G:G, 'Individual Points Summary'!A2358, 'Grade 6 Boys'!F:F)</f>
        <v>64</v>
      </c>
      <c r="C2358" s="26" t="str">
        <f>IF(D2358 =E$2, RANK(B2358, B$2247:B$2341, 1), "")</f>
        <v/>
      </c>
      <c r="D2358" s="26">
        <f>COUNTIF('Grade 6 Boys'!G:G, 'Individual Points Summary'!A2358)</f>
        <v>2</v>
      </c>
    </row>
    <row r="2359" spans="1:4" ht="15" hidden="1" x14ac:dyDescent="0.25">
      <c r="A2359" s="69" t="s">
        <v>456</v>
      </c>
      <c r="B2359" s="16">
        <f>SUMIF('Grade 6 Boys'!G:G, 'Individual Points Summary'!A2359, 'Grade 6 Boys'!F:F)</f>
        <v>64</v>
      </c>
      <c r="C2359" s="26" t="str">
        <f>IF(D2359 =E$2, RANK(B2359, B$2247:B$2341, 1), "")</f>
        <v/>
      </c>
      <c r="D2359" s="26">
        <f>COUNTIF('Grade 6 Boys'!G:G, 'Individual Points Summary'!A2359)</f>
        <v>2</v>
      </c>
    </row>
    <row r="2360" spans="1:4" ht="15" hidden="1" x14ac:dyDescent="0.25">
      <c r="A2360" s="69" t="s">
        <v>448</v>
      </c>
      <c r="B2360" s="16">
        <f>SUMIF('Grade 6 Boys'!G:G, 'Individual Points Summary'!A2360, 'Grade 6 Boys'!F:F)</f>
        <v>75</v>
      </c>
      <c r="C2360" s="26" t="str">
        <f>IF(D2360 =E$2, RANK(B2360, B$2247:B$2341, 1), "")</f>
        <v/>
      </c>
      <c r="D2360" s="26">
        <f>COUNTIF('Grade 6 Boys'!G:G, 'Individual Points Summary'!A2360)</f>
        <v>2</v>
      </c>
    </row>
    <row r="2361" spans="1:4" ht="15" hidden="1" x14ac:dyDescent="0.25">
      <c r="A2361" s="69" t="s">
        <v>4984</v>
      </c>
      <c r="B2361" s="16">
        <f>SUMIF('Grade 6 Boys'!G:G, 'Individual Points Summary'!A2361, 'Grade 6 Boys'!F:F)</f>
        <v>80</v>
      </c>
      <c r="C2361" s="26" t="str">
        <f>IF(D2361 =E$2, RANK(B2361, B$2247:B$2341, 1), "")</f>
        <v/>
      </c>
      <c r="D2361" s="26">
        <f>COUNTIF('Grade 6 Boys'!G:G, 'Individual Points Summary'!A2361)</f>
        <v>2</v>
      </c>
    </row>
    <row r="2362" spans="1:4" ht="15" hidden="1" x14ac:dyDescent="0.25">
      <c r="A2362" s="69" t="s">
        <v>1490</v>
      </c>
      <c r="B2362" s="16">
        <f>SUMIF('Grade 6 Boys'!G:G, 'Individual Points Summary'!A2362, 'Grade 6 Boys'!F:F)</f>
        <v>83</v>
      </c>
      <c r="C2362" s="26" t="str">
        <f>IF(D2362 =E$2, RANK(B2362, B$2247:B$2341, 1), "")</f>
        <v/>
      </c>
      <c r="D2362" s="26">
        <f>COUNTIF('Grade 6 Boys'!G:G, 'Individual Points Summary'!A2362)</f>
        <v>2</v>
      </c>
    </row>
    <row r="2363" spans="1:4" ht="15" hidden="1" x14ac:dyDescent="0.25">
      <c r="A2363" s="69" t="s">
        <v>5026</v>
      </c>
      <c r="B2363" s="16">
        <f>SUMIF('Grade 6 Boys'!G:G, 'Individual Points Summary'!A2363, 'Grade 6 Boys'!F:F)</f>
        <v>92</v>
      </c>
      <c r="C2363" s="26" t="str">
        <f>IF(D2363 =E$2, RANK(B2363, B$2247:B$2341, 1), "")</f>
        <v/>
      </c>
      <c r="D2363" s="26">
        <f>COUNTIF('Grade 6 Boys'!G:G, 'Individual Points Summary'!A2363)</f>
        <v>2</v>
      </c>
    </row>
    <row r="2364" spans="1:4" ht="15" hidden="1" x14ac:dyDescent="0.25">
      <c r="A2364" s="69" t="s">
        <v>5029</v>
      </c>
      <c r="B2364" s="16">
        <f>SUMIF('Grade 6 Boys'!G:G, 'Individual Points Summary'!A2364, 'Grade 6 Boys'!F:F)</f>
        <v>92</v>
      </c>
      <c r="C2364" s="26" t="str">
        <f>IF(D2364 =E$2, RANK(B2364, B$2247:B$2341, 1), "")</f>
        <v/>
      </c>
      <c r="D2364" s="26">
        <f>COUNTIF('Grade 6 Boys'!G:G, 'Individual Points Summary'!A2364)</f>
        <v>2</v>
      </c>
    </row>
    <row r="2365" spans="1:4" ht="15" hidden="1" x14ac:dyDescent="0.25">
      <c r="A2365" s="69" t="s">
        <v>1503</v>
      </c>
      <c r="B2365" s="16">
        <f>SUMIF('Grade 6 Boys'!G:G, 'Individual Points Summary'!A2365, 'Grade 6 Boys'!F:F)</f>
        <v>95</v>
      </c>
      <c r="C2365" s="26" t="str">
        <f>IF(D2365 =E$2, RANK(B2365, B$2247:B$2341, 1), "")</f>
        <v/>
      </c>
      <c r="D2365" s="26">
        <f>COUNTIF('Grade 6 Boys'!G:G, 'Individual Points Summary'!A2365)</f>
        <v>2</v>
      </c>
    </row>
    <row r="2366" spans="1:4" ht="15" hidden="1" x14ac:dyDescent="0.25">
      <c r="A2366" s="69" t="s">
        <v>5049</v>
      </c>
      <c r="B2366" s="16">
        <f>SUMIF('Grade 6 Boys'!G:G, 'Individual Points Summary'!A2366, 'Grade 6 Boys'!F:F)</f>
        <v>116</v>
      </c>
      <c r="C2366" s="26" t="str">
        <f>IF(D2366 =E$2, RANK(B2366, B$2247:B$2341, 1), "")</f>
        <v/>
      </c>
      <c r="D2366" s="26">
        <f>COUNTIF('Grade 6 Boys'!G:G, 'Individual Points Summary'!A2366)</f>
        <v>2</v>
      </c>
    </row>
    <row r="2367" spans="1:4" ht="15" hidden="1" x14ac:dyDescent="0.25">
      <c r="A2367" s="69" t="s">
        <v>4995</v>
      </c>
      <c r="B2367" s="16">
        <f>SUMIF('Grade 6 Boys'!G:G, 'Individual Points Summary'!A2367, 'Grade 6 Boys'!F:F)</f>
        <v>119</v>
      </c>
      <c r="C2367" s="26" t="str">
        <f>IF(D2367 =E$2, RANK(B2367, B$2247:B$2341, 1), "")</f>
        <v/>
      </c>
      <c r="D2367" s="26">
        <f>COUNTIF('Grade 6 Boys'!G:G, 'Individual Points Summary'!A2367)</f>
        <v>2</v>
      </c>
    </row>
    <row r="2368" spans="1:4" ht="15" hidden="1" x14ac:dyDescent="0.25">
      <c r="A2368" s="69" t="s">
        <v>4992</v>
      </c>
      <c r="B2368" s="16">
        <f>SUMIF('Grade 6 Boys'!G:G, 'Individual Points Summary'!A2368, 'Grade 6 Boys'!F:F)</f>
        <v>126</v>
      </c>
      <c r="C2368" s="26" t="str">
        <f>IF(D2368 =E$2, RANK(B2368, B$2247:B$2341, 1), "")</f>
        <v/>
      </c>
      <c r="D2368" s="26">
        <f>COUNTIF('Grade 6 Boys'!G:G, 'Individual Points Summary'!A2368)</f>
        <v>2</v>
      </c>
    </row>
    <row r="2369" spans="1:4" ht="15" hidden="1" x14ac:dyDescent="0.25">
      <c r="A2369" s="69" t="s">
        <v>434</v>
      </c>
      <c r="B2369" s="16">
        <f>SUMIF('Grade 6 Boys'!G:G, 'Individual Points Summary'!A2369, 'Grade 6 Boys'!F:F)</f>
        <v>146</v>
      </c>
      <c r="C2369" s="26" t="str">
        <f>IF(D2369 =E$2, RANK(B2369, B$2247:B$2341, 1), "")</f>
        <v/>
      </c>
      <c r="D2369" s="26">
        <f>COUNTIF('Grade 6 Boys'!G:G, 'Individual Points Summary'!A2369)</f>
        <v>2</v>
      </c>
    </row>
    <row r="2370" spans="1:4" ht="15" hidden="1" x14ac:dyDescent="0.25">
      <c r="A2370" s="69" t="s">
        <v>5023</v>
      </c>
      <c r="B2370" s="16">
        <f>SUMIF('Grade 6 Boys'!G:G, 'Individual Points Summary'!A2370, 'Grade 6 Boys'!F:F)</f>
        <v>154</v>
      </c>
      <c r="C2370" s="26" t="str">
        <f>IF(D2370 =E$2, RANK(B2370, B$2247:B$2341, 1), "")</f>
        <v/>
      </c>
      <c r="D2370" s="26">
        <f>COUNTIF('Grade 6 Boys'!G:G, 'Individual Points Summary'!A2370)</f>
        <v>2</v>
      </c>
    </row>
    <row r="2371" spans="1:4" ht="15" hidden="1" x14ac:dyDescent="0.25">
      <c r="A2371" s="69" t="s">
        <v>4983</v>
      </c>
      <c r="B2371" s="16">
        <f>SUMIF('Grade 6 Boys'!G:G, 'Individual Points Summary'!A2371, 'Grade 6 Boys'!F:F)</f>
        <v>179</v>
      </c>
      <c r="C2371" s="26" t="str">
        <f>IF(D2371 =E$2, RANK(B2371, B$2247:B$2341, 1), "")</f>
        <v/>
      </c>
      <c r="D2371" s="26">
        <f>COUNTIF('Grade 6 Boys'!G:G, 'Individual Points Summary'!A2371)</f>
        <v>2</v>
      </c>
    </row>
    <row r="2372" spans="1:4" ht="15" hidden="1" x14ac:dyDescent="0.25">
      <c r="A2372" s="69" t="s">
        <v>459</v>
      </c>
      <c r="B2372" s="16">
        <f>SUMIF('Grade 6 Boys'!G:G, 'Individual Points Summary'!A2372, 'Grade 6 Boys'!F:F)</f>
        <v>191</v>
      </c>
      <c r="C2372" s="26" t="str">
        <f>IF(D2372 =E$2, RANK(B2372, B$2247:B$2341, 1), "")</f>
        <v/>
      </c>
      <c r="D2372" s="26">
        <f>COUNTIF('Grade 6 Boys'!G:G, 'Individual Points Summary'!A2372)</f>
        <v>2</v>
      </c>
    </row>
    <row r="2373" spans="1:4" ht="15" hidden="1" x14ac:dyDescent="0.25">
      <c r="A2373" s="69" t="s">
        <v>5045</v>
      </c>
      <c r="B2373" s="16">
        <f>SUMIF('Grade 6 Boys'!G:G, 'Individual Points Summary'!A2373, 'Grade 6 Boys'!F:F)</f>
        <v>201</v>
      </c>
      <c r="C2373" s="26" t="str">
        <f>IF(D2373 =E$2, RANK(B2373, B$2247:B$2341, 1), "")</f>
        <v/>
      </c>
      <c r="D2373" s="26">
        <f>COUNTIF('Grade 6 Boys'!G:G, 'Individual Points Summary'!A2373)</f>
        <v>2</v>
      </c>
    </row>
    <row r="2374" spans="1:4" ht="15" hidden="1" x14ac:dyDescent="0.25">
      <c r="A2374" s="69" t="s">
        <v>4927</v>
      </c>
      <c r="B2374" s="16">
        <f>SUMIF('Grade 6 Boys'!G:G, 'Individual Points Summary'!A2374, 'Grade 6 Boys'!F:F)</f>
        <v>209</v>
      </c>
      <c r="C2374" s="26" t="str">
        <f>IF(D2374 =E$2, RANK(B2374, B$2247:B$2341, 1), "")</f>
        <v/>
      </c>
      <c r="D2374" s="26">
        <f>COUNTIF('Grade 6 Boys'!G:G, 'Individual Points Summary'!A2374)</f>
        <v>2</v>
      </c>
    </row>
    <row r="2375" spans="1:4" ht="15" hidden="1" x14ac:dyDescent="0.25">
      <c r="A2375" s="69" t="s">
        <v>4932</v>
      </c>
      <c r="B2375" s="16">
        <f>SUMIF('Grade 6 Boys'!G:G, 'Individual Points Summary'!A2375, 'Grade 6 Boys'!F:F)</f>
        <v>212</v>
      </c>
      <c r="C2375" s="26" t="str">
        <f>IF(D2375 =E$2, RANK(B2375, B$2247:B$2341, 1), "")</f>
        <v/>
      </c>
      <c r="D2375" s="26">
        <f>COUNTIF('Grade 6 Boys'!G:G, 'Individual Points Summary'!A2375)</f>
        <v>2</v>
      </c>
    </row>
    <row r="2376" spans="1:4" ht="15" hidden="1" x14ac:dyDescent="0.25">
      <c r="A2376" s="69" t="s">
        <v>1491</v>
      </c>
      <c r="B2376" s="16">
        <f>SUMIF('Grade 6 Boys'!G:G, 'Individual Points Summary'!A2376, 'Grade 6 Boys'!F:F)</f>
        <v>214</v>
      </c>
      <c r="C2376" s="26" t="str">
        <f>IF(D2376 =E$2, RANK(B2376, B$2247:B$2341, 1), "")</f>
        <v/>
      </c>
      <c r="D2376" s="26">
        <f>COUNTIF('Grade 6 Boys'!G:G, 'Individual Points Summary'!A2376)</f>
        <v>2</v>
      </c>
    </row>
    <row r="2377" spans="1:4" ht="15" hidden="1" x14ac:dyDescent="0.25">
      <c r="A2377" s="69" t="s">
        <v>5013</v>
      </c>
      <c r="B2377" s="16">
        <f>SUMIF('Grade 6 Boys'!G:G, 'Individual Points Summary'!A2377, 'Grade 6 Boys'!F:F)</f>
        <v>214</v>
      </c>
      <c r="C2377" s="26" t="str">
        <f>IF(D2377 =E$2, RANK(B2377, B$2247:B$2341, 1), "")</f>
        <v/>
      </c>
      <c r="D2377" s="26">
        <f>COUNTIF('Grade 6 Boys'!G:G, 'Individual Points Summary'!A2377)</f>
        <v>2</v>
      </c>
    </row>
    <row r="2378" spans="1:4" ht="15" hidden="1" x14ac:dyDescent="0.25">
      <c r="A2378" s="69" t="s">
        <v>1472</v>
      </c>
      <c r="B2378" s="16">
        <f>SUMIF('Grade 6 Boys'!G:G, 'Individual Points Summary'!A2378, 'Grade 6 Boys'!F:F)</f>
        <v>221</v>
      </c>
      <c r="C2378" s="26" t="str">
        <f>IF(D2378 =E$2, RANK(B2378, B$2247:B$2341, 1), "")</f>
        <v/>
      </c>
      <c r="D2378" s="26">
        <f>COUNTIF('Grade 6 Boys'!G:G, 'Individual Points Summary'!A2378)</f>
        <v>2</v>
      </c>
    </row>
    <row r="2379" spans="1:4" ht="15" hidden="1" x14ac:dyDescent="0.25">
      <c r="A2379" s="69" t="s">
        <v>1483</v>
      </c>
      <c r="B2379" s="16">
        <f>SUMIF('Grade 6 Boys'!G:G, 'Individual Points Summary'!A2379, 'Grade 6 Boys'!F:F)</f>
        <v>221</v>
      </c>
      <c r="C2379" s="26" t="str">
        <f>IF(D2379 =E$2, RANK(B2379, B$2247:B$2341, 1), "")</f>
        <v/>
      </c>
      <c r="D2379" s="26">
        <f>COUNTIF('Grade 6 Boys'!G:G, 'Individual Points Summary'!A2379)</f>
        <v>2</v>
      </c>
    </row>
    <row r="2380" spans="1:4" ht="15" hidden="1" x14ac:dyDescent="0.25">
      <c r="A2380" s="69" t="s">
        <v>4939</v>
      </c>
      <c r="B2380" s="16">
        <f>SUMIF('Grade 6 Boys'!G:G, 'Individual Points Summary'!A2380, 'Grade 6 Boys'!F:F)</f>
        <v>222</v>
      </c>
      <c r="C2380" s="26" t="str">
        <f>IF(D2380 =E$2, RANK(B2380, B$2247:B$2341, 1), "")</f>
        <v/>
      </c>
      <c r="D2380" s="26">
        <f>COUNTIF('Grade 6 Boys'!G:G, 'Individual Points Summary'!A2380)</f>
        <v>2</v>
      </c>
    </row>
    <row r="2381" spans="1:4" ht="15" hidden="1" x14ac:dyDescent="0.25">
      <c r="A2381" s="69" t="s">
        <v>5012</v>
      </c>
      <c r="B2381" s="16">
        <f>SUMIF('Grade 6 Boys'!G:G, 'Individual Points Summary'!A2381, 'Grade 6 Boys'!F:F)</f>
        <v>223</v>
      </c>
      <c r="C2381" s="26" t="str">
        <f>IF(D2381 =E$2, RANK(B2381, B$2247:B$2341, 1), "")</f>
        <v/>
      </c>
      <c r="D2381" s="26">
        <f>COUNTIF('Grade 6 Boys'!G:G, 'Individual Points Summary'!A2381)</f>
        <v>2</v>
      </c>
    </row>
    <row r="2382" spans="1:4" ht="15" hidden="1" x14ac:dyDescent="0.25">
      <c r="A2382" s="69" t="s">
        <v>4965</v>
      </c>
      <c r="B2382" s="16">
        <f>SUMIF('Grade 6 Boys'!G:G, 'Individual Points Summary'!A2382, 'Grade 6 Boys'!F:F)</f>
        <v>225</v>
      </c>
      <c r="C2382" s="26" t="str">
        <f>IF(D2382 =E$2, RANK(B2382, B$2247:B$2341, 1), "")</f>
        <v/>
      </c>
      <c r="D2382" s="26">
        <f>COUNTIF('Grade 6 Boys'!G:G, 'Individual Points Summary'!A2382)</f>
        <v>2</v>
      </c>
    </row>
    <row r="2383" spans="1:4" ht="15" hidden="1" x14ac:dyDescent="0.25">
      <c r="A2383" s="69" t="s">
        <v>5039</v>
      </c>
      <c r="B2383" s="16">
        <f>SUMIF('Grade 6 Boys'!G:G, 'Individual Points Summary'!A2383, 'Grade 6 Boys'!F:F)</f>
        <v>225</v>
      </c>
      <c r="C2383" s="26" t="str">
        <f>IF(D2383 =E$2, RANK(B2383, B$2247:B$2341, 1), "")</f>
        <v/>
      </c>
      <c r="D2383" s="26">
        <f>COUNTIF('Grade 6 Boys'!G:G, 'Individual Points Summary'!A2383)</f>
        <v>2</v>
      </c>
    </row>
    <row r="2384" spans="1:4" ht="15" hidden="1" x14ac:dyDescent="0.25">
      <c r="A2384" s="69" t="s">
        <v>4948</v>
      </c>
      <c r="B2384" s="16">
        <f>SUMIF('Grade 6 Boys'!G:G, 'Individual Points Summary'!A2384, 'Grade 6 Boys'!F:F)</f>
        <v>229</v>
      </c>
      <c r="C2384" s="26" t="str">
        <f>IF(D2384 =E$2, RANK(B2384, B$2247:B$2341, 1), "")</f>
        <v/>
      </c>
      <c r="D2384" s="26">
        <f>COUNTIF('Grade 6 Boys'!G:G, 'Individual Points Summary'!A2384)</f>
        <v>2</v>
      </c>
    </row>
    <row r="2385" spans="1:4" ht="15" hidden="1" x14ac:dyDescent="0.25">
      <c r="A2385" s="69" t="s">
        <v>4998</v>
      </c>
      <c r="B2385" s="16">
        <f>SUMIF('Grade 6 Boys'!G:G, 'Individual Points Summary'!A2385, 'Grade 6 Boys'!F:F)</f>
        <v>233</v>
      </c>
      <c r="C2385" s="26" t="str">
        <f>IF(D2385 =E$2, RANK(B2385, B$2247:B$2341, 1), "")</f>
        <v/>
      </c>
      <c r="D2385" s="26">
        <f>COUNTIF('Grade 6 Boys'!G:G, 'Individual Points Summary'!A2385)</f>
        <v>2</v>
      </c>
    </row>
    <row r="2386" spans="1:4" ht="15" hidden="1" x14ac:dyDescent="0.25">
      <c r="A2386" s="69" t="s">
        <v>430</v>
      </c>
      <c r="B2386" s="16">
        <f>SUMIF('Grade 6 Boys'!G:G, 'Individual Points Summary'!A2386, 'Grade 6 Boys'!F:F)</f>
        <v>236</v>
      </c>
      <c r="C2386" s="26" t="str">
        <f>IF(D2386 =E$2, RANK(B2386, B$2247:B$2341, 1), "")</f>
        <v/>
      </c>
      <c r="D2386" s="26">
        <f>COUNTIF('Grade 6 Boys'!G:G, 'Individual Points Summary'!A2386)</f>
        <v>2</v>
      </c>
    </row>
    <row r="2387" spans="1:4" ht="15" hidden="1" x14ac:dyDescent="0.25">
      <c r="A2387" s="69" t="s">
        <v>1518</v>
      </c>
      <c r="B2387" s="16">
        <f>SUMIF('Grade 6 Boys'!G:G, 'Individual Points Summary'!A2387, 'Grade 6 Boys'!F:F)</f>
        <v>236</v>
      </c>
      <c r="C2387" s="26" t="str">
        <f>IF(D2387 =E$2, RANK(B2387, B$2247:B$2341, 1), "")</f>
        <v/>
      </c>
      <c r="D2387" s="26">
        <f>COUNTIF('Grade 6 Boys'!G:G, 'Individual Points Summary'!A2387)</f>
        <v>2</v>
      </c>
    </row>
    <row r="2388" spans="1:4" ht="15" hidden="1" x14ac:dyDescent="0.25">
      <c r="A2388" s="69" t="s">
        <v>1502</v>
      </c>
      <c r="B2388" s="16">
        <f>SUMIF('Grade 6 Boys'!G:G, 'Individual Points Summary'!A2388, 'Grade 6 Boys'!F:F)</f>
        <v>243</v>
      </c>
      <c r="C2388" s="26" t="str">
        <f>IF(D2388 =E$2, RANK(B2388, B$2247:B$2341, 1), "")</f>
        <v/>
      </c>
      <c r="D2388" s="26">
        <f>COUNTIF('Grade 6 Boys'!G:G, 'Individual Points Summary'!A2388)</f>
        <v>2</v>
      </c>
    </row>
    <row r="2389" spans="1:4" ht="15" hidden="1" x14ac:dyDescent="0.25">
      <c r="A2389" s="69" t="s">
        <v>439</v>
      </c>
      <c r="B2389" s="16">
        <f>SUMIF('Grade 6 Boys'!G:G, 'Individual Points Summary'!A2389, 'Grade 6 Boys'!F:F)</f>
        <v>248</v>
      </c>
      <c r="C2389" s="26" t="str">
        <f>IF(D2389 =E$2, RANK(B2389, B$2247:B$2341, 1), "")</f>
        <v/>
      </c>
      <c r="D2389" s="26">
        <f>COUNTIF('Grade 6 Boys'!G:G, 'Individual Points Summary'!A2389)</f>
        <v>2</v>
      </c>
    </row>
    <row r="2390" spans="1:4" ht="15" hidden="1" x14ac:dyDescent="0.25">
      <c r="A2390" s="69" t="s">
        <v>5042</v>
      </c>
      <c r="B2390" s="16">
        <f>SUMIF('Grade 6 Boys'!G:G, 'Individual Points Summary'!A2390, 'Grade 6 Boys'!F:F)</f>
        <v>248</v>
      </c>
      <c r="C2390" s="26" t="str">
        <f>IF(D2390 =E$2, RANK(B2390, B$2247:B$2341, 1), "")</f>
        <v/>
      </c>
      <c r="D2390" s="26">
        <f>COUNTIF('Grade 6 Boys'!G:G, 'Individual Points Summary'!A2390)</f>
        <v>2</v>
      </c>
    </row>
    <row r="2391" spans="1:4" ht="15" hidden="1" x14ac:dyDescent="0.25">
      <c r="A2391" s="69" t="s">
        <v>4937</v>
      </c>
      <c r="B2391" s="16">
        <f>SUMIF('Grade 6 Boys'!G:G, 'Individual Points Summary'!A2391, 'Grade 6 Boys'!F:F)</f>
        <v>261</v>
      </c>
      <c r="C2391" s="26" t="str">
        <f>IF(D2391 =E$2, RANK(B2391, B$2247:B$2341, 1), "")</f>
        <v/>
      </c>
      <c r="D2391" s="26">
        <f>COUNTIF('Grade 6 Boys'!G:G, 'Individual Points Summary'!A2391)</f>
        <v>2</v>
      </c>
    </row>
    <row r="2392" spans="1:4" ht="15" hidden="1" x14ac:dyDescent="0.25">
      <c r="A2392" s="69" t="s">
        <v>4975</v>
      </c>
      <c r="B2392" s="16">
        <f>SUMIF('Grade 6 Boys'!G:G, 'Individual Points Summary'!A2392, 'Grade 6 Boys'!F:F)</f>
        <v>269</v>
      </c>
      <c r="C2392" s="26" t="str">
        <f>IF(D2392 =E$2, RANK(B2392, B$2247:B$2341, 1), "")</f>
        <v/>
      </c>
      <c r="D2392" s="26">
        <f>COUNTIF('Grade 6 Boys'!G:G, 'Individual Points Summary'!A2392)</f>
        <v>2</v>
      </c>
    </row>
    <row r="2393" spans="1:4" ht="15" hidden="1" x14ac:dyDescent="0.25">
      <c r="A2393" s="69" t="s">
        <v>4985</v>
      </c>
      <c r="B2393" s="16">
        <f>SUMIF('Grade 6 Boys'!G:G, 'Individual Points Summary'!A2393, 'Grade 6 Boys'!F:F)</f>
        <v>289</v>
      </c>
      <c r="C2393" s="26" t="str">
        <f>IF(D2393 =E$2, RANK(B2393, B$2247:B$2341, 1), "")</f>
        <v/>
      </c>
      <c r="D2393" s="26">
        <f>COUNTIF('Grade 6 Boys'!G:G, 'Individual Points Summary'!A2393)</f>
        <v>2</v>
      </c>
    </row>
    <row r="2394" spans="1:4" ht="15" hidden="1" x14ac:dyDescent="0.25">
      <c r="A2394" s="69" t="s">
        <v>419</v>
      </c>
      <c r="B2394" s="16">
        <f>SUMIF('Grade 6 Boys'!G:G, 'Individual Points Summary'!A2394, 'Grade 6 Boys'!F:F)</f>
        <v>301</v>
      </c>
      <c r="C2394" s="26" t="str">
        <f>IF(D2394 =E$2, RANK(B2394, B$2247:B$2341, 1), "")</f>
        <v/>
      </c>
      <c r="D2394" s="26">
        <f>COUNTIF('Grade 6 Boys'!G:G, 'Individual Points Summary'!A2394)</f>
        <v>2</v>
      </c>
    </row>
    <row r="2395" spans="1:4" ht="15" hidden="1" x14ac:dyDescent="0.25">
      <c r="A2395" s="69" t="s">
        <v>5004</v>
      </c>
      <c r="B2395" s="16">
        <f>SUMIF('Grade 6 Boys'!G:G, 'Individual Points Summary'!A2395, 'Grade 6 Boys'!F:F)</f>
        <v>302</v>
      </c>
      <c r="C2395" s="26" t="str">
        <f>IF(D2395 =E$2, RANK(B2395, B$2247:B$2341, 1), "")</f>
        <v/>
      </c>
      <c r="D2395" s="26">
        <f>COUNTIF('Grade 6 Boys'!G:G, 'Individual Points Summary'!A2395)</f>
        <v>2</v>
      </c>
    </row>
    <row r="2396" spans="1:4" ht="15" hidden="1" x14ac:dyDescent="0.25">
      <c r="A2396" s="69" t="s">
        <v>420</v>
      </c>
      <c r="B2396" s="16">
        <f>SUMIF('Grade 6 Boys'!G:G, 'Individual Points Summary'!A2396, 'Grade 6 Boys'!F:F)</f>
        <v>303</v>
      </c>
      <c r="C2396" s="26" t="str">
        <f>IF(D2396 =E$2, RANK(B2396, B$2247:B$2341, 1), "")</f>
        <v/>
      </c>
      <c r="D2396" s="26">
        <f>COUNTIF('Grade 6 Boys'!G:G, 'Individual Points Summary'!A2396)</f>
        <v>2</v>
      </c>
    </row>
    <row r="2397" spans="1:4" ht="15" hidden="1" x14ac:dyDescent="0.25">
      <c r="A2397" s="69" t="s">
        <v>5017</v>
      </c>
      <c r="B2397" s="16">
        <f>SUMIF('Grade 6 Boys'!G:G, 'Individual Points Summary'!A2397, 'Grade 6 Boys'!F:F)</f>
        <v>308</v>
      </c>
      <c r="C2397" s="26" t="str">
        <f>IF(D2397 =E$2, RANK(B2397, B$2247:B$2341, 1), "")</f>
        <v/>
      </c>
      <c r="D2397" s="26">
        <f>COUNTIF('Grade 6 Boys'!G:G, 'Individual Points Summary'!A2397)</f>
        <v>2</v>
      </c>
    </row>
    <row r="2398" spans="1:4" ht="15" hidden="1" x14ac:dyDescent="0.25">
      <c r="A2398" s="69" t="s">
        <v>5038</v>
      </c>
      <c r="B2398" s="16">
        <f>SUMIF('Grade 6 Boys'!G:G, 'Individual Points Summary'!A2398, 'Grade 6 Boys'!F:F)</f>
        <v>322</v>
      </c>
      <c r="C2398" s="26" t="str">
        <f>IF(D2398 =E$2, RANK(B2398, B$2247:B$2341, 1), "")</f>
        <v/>
      </c>
      <c r="D2398" s="26">
        <f>COUNTIF('Grade 6 Boys'!G:G, 'Individual Points Summary'!A2398)</f>
        <v>2</v>
      </c>
    </row>
    <row r="2399" spans="1:4" ht="15" hidden="1" x14ac:dyDescent="0.25">
      <c r="A2399" s="69" t="s">
        <v>4957</v>
      </c>
      <c r="B2399" s="16">
        <f>SUMIF('Grade 6 Boys'!G:G, 'Individual Points Summary'!A2399, 'Grade 6 Boys'!F:F)</f>
        <v>328</v>
      </c>
      <c r="C2399" s="26" t="str">
        <f>IF(D2399 =E$2, RANK(B2399, B$2247:B$2341, 1), "")</f>
        <v/>
      </c>
      <c r="D2399" s="26">
        <f>COUNTIF('Grade 6 Boys'!G:G, 'Individual Points Summary'!A2399)</f>
        <v>2</v>
      </c>
    </row>
    <row r="2400" spans="1:4" ht="15" hidden="1" x14ac:dyDescent="0.25">
      <c r="A2400" s="69" t="s">
        <v>5071</v>
      </c>
      <c r="B2400" s="16">
        <f>SUMIF('Grade 6 Boys'!G:G, 'Individual Points Summary'!A2400, 'Grade 6 Boys'!F:F)</f>
        <v>330</v>
      </c>
      <c r="C2400" s="26" t="str">
        <f>IF(D2400 =E$2, RANK(B2400, B$2247:B$2341, 1), "")</f>
        <v/>
      </c>
      <c r="D2400" s="26">
        <f>COUNTIF('Grade 6 Boys'!G:G, 'Individual Points Summary'!A2400)</f>
        <v>2</v>
      </c>
    </row>
    <row r="2401" spans="1:4" ht="15" hidden="1" x14ac:dyDescent="0.25">
      <c r="A2401" s="69" t="s">
        <v>466</v>
      </c>
      <c r="B2401" s="16">
        <f>SUMIF('Grade 6 Boys'!G:G, 'Individual Points Summary'!A2401, 'Grade 6 Boys'!F:F)</f>
        <v>331</v>
      </c>
      <c r="C2401" s="26" t="str">
        <f>IF(D2401 =E$2, RANK(B2401, B$2247:B$2341, 1), "")</f>
        <v/>
      </c>
      <c r="D2401" s="26">
        <f>COUNTIF('Grade 6 Boys'!G:G, 'Individual Points Summary'!A2401)</f>
        <v>2</v>
      </c>
    </row>
    <row r="2402" spans="1:4" ht="15" hidden="1" x14ac:dyDescent="0.25">
      <c r="A2402" s="69" t="s">
        <v>1501</v>
      </c>
      <c r="B2402" s="16">
        <f>SUMIF('Grade 6 Boys'!G:G, 'Individual Points Summary'!A2402, 'Grade 6 Boys'!F:F)</f>
        <v>335</v>
      </c>
      <c r="C2402" s="26" t="str">
        <f>IF(D2402 =E$2, RANK(B2402, B$2247:B$2341, 1), "")</f>
        <v/>
      </c>
      <c r="D2402" s="26">
        <f>COUNTIF('Grade 6 Boys'!G:G, 'Individual Points Summary'!A2402)</f>
        <v>2</v>
      </c>
    </row>
    <row r="2403" spans="1:4" ht="15" hidden="1" x14ac:dyDescent="0.25">
      <c r="A2403" s="69" t="s">
        <v>5016</v>
      </c>
      <c r="B2403" s="16">
        <f>SUMIF('Grade 6 Boys'!G:G, 'Individual Points Summary'!A2403, 'Grade 6 Boys'!F:F)</f>
        <v>12</v>
      </c>
      <c r="C2403" s="26" t="str">
        <f>IF(D2403 =E$2, RANK(B2403, B$2247:B$2341, 1), "")</f>
        <v/>
      </c>
      <c r="D2403" s="26">
        <f>COUNTIF('Grade 6 Boys'!G:G, 'Individual Points Summary'!A2403)</f>
        <v>1</v>
      </c>
    </row>
    <row r="2404" spans="1:4" ht="15" hidden="1" x14ac:dyDescent="0.25">
      <c r="A2404" s="69" t="s">
        <v>1480</v>
      </c>
      <c r="B2404" s="16">
        <f>SUMIF('Grade 6 Boys'!G:G, 'Individual Points Summary'!A2404, 'Grade 6 Boys'!F:F)</f>
        <v>14</v>
      </c>
      <c r="C2404" s="26" t="str">
        <f>IF(D2404 =E$2, RANK(B2404, B$2247:B$2341, 1), "")</f>
        <v/>
      </c>
      <c r="D2404" s="26">
        <f>COUNTIF('Grade 6 Boys'!G:G, 'Individual Points Summary'!A2404)</f>
        <v>1</v>
      </c>
    </row>
    <row r="2405" spans="1:4" ht="15" hidden="1" x14ac:dyDescent="0.25">
      <c r="A2405" s="69" t="s">
        <v>4960</v>
      </c>
      <c r="B2405" s="16">
        <f>SUMIF('Grade 6 Boys'!G:G, 'Individual Points Summary'!A2405, 'Grade 6 Boys'!F:F)</f>
        <v>18</v>
      </c>
      <c r="C2405" s="26" t="str">
        <f>IF(D2405 =E$2, RANK(B2405, B$2247:B$2341, 1), "")</f>
        <v/>
      </c>
      <c r="D2405" s="26">
        <f>COUNTIF('Grade 6 Boys'!G:G, 'Individual Points Summary'!A2405)</f>
        <v>1</v>
      </c>
    </row>
    <row r="2406" spans="1:4" ht="15" hidden="1" x14ac:dyDescent="0.25">
      <c r="A2406" s="69" t="s">
        <v>5050</v>
      </c>
      <c r="B2406" s="16">
        <f>SUMIF('Grade 6 Boys'!G:G, 'Individual Points Summary'!A2406, 'Grade 6 Boys'!F:F)</f>
        <v>32</v>
      </c>
      <c r="C2406" s="26" t="str">
        <f>IF(D2406 =E$2, RANK(B2406, B$2247:B$2341, 1), "")</f>
        <v/>
      </c>
      <c r="D2406" s="26">
        <f>COUNTIF('Grade 6 Boys'!G:G, 'Individual Points Summary'!A2406)</f>
        <v>1</v>
      </c>
    </row>
    <row r="2407" spans="1:4" ht="15" hidden="1" x14ac:dyDescent="0.25">
      <c r="A2407" s="69" t="s">
        <v>5055</v>
      </c>
      <c r="B2407" s="16">
        <f>SUMIF('Grade 6 Boys'!G:G, 'Individual Points Summary'!A2407, 'Grade 6 Boys'!F:F)</f>
        <v>33</v>
      </c>
      <c r="C2407" s="26" t="str">
        <f>IF(D2407 =E$2, RANK(B2407, B$2247:B$2341, 1), "")</f>
        <v/>
      </c>
      <c r="D2407" s="26">
        <f>COUNTIF('Grade 6 Boys'!G:G, 'Individual Points Summary'!A2407)</f>
        <v>1</v>
      </c>
    </row>
    <row r="2408" spans="1:4" ht="15" hidden="1" x14ac:dyDescent="0.25">
      <c r="A2408" s="69" t="s">
        <v>4950</v>
      </c>
      <c r="B2408" s="16">
        <f>SUMIF('Grade 6 Boys'!G:G, 'Individual Points Summary'!A2408, 'Grade 6 Boys'!F:F)</f>
        <v>34</v>
      </c>
      <c r="C2408" s="26" t="str">
        <f>IF(D2408 =E$2, RANK(B2408, B$2247:B$2341, 1), "")</f>
        <v/>
      </c>
      <c r="D2408" s="26">
        <f>COUNTIF('Grade 6 Boys'!G:G, 'Individual Points Summary'!A2408)</f>
        <v>1</v>
      </c>
    </row>
    <row r="2409" spans="1:4" ht="15" hidden="1" x14ac:dyDescent="0.25">
      <c r="A2409" s="69" t="s">
        <v>5015</v>
      </c>
      <c r="B2409" s="16">
        <f>SUMIF('Grade 6 Boys'!G:G, 'Individual Points Summary'!A2409, 'Grade 6 Boys'!F:F)</f>
        <v>37</v>
      </c>
      <c r="C2409" s="26" t="str">
        <f>IF(D2409 =E$2, RANK(B2409, B$2247:B$2341, 1), "")</f>
        <v/>
      </c>
      <c r="D2409" s="26">
        <f>COUNTIF('Grade 6 Boys'!G:G, 'Individual Points Summary'!A2409)</f>
        <v>1</v>
      </c>
    </row>
    <row r="2410" spans="1:4" ht="15" hidden="1" x14ac:dyDescent="0.25">
      <c r="A2410" s="69" t="s">
        <v>5067</v>
      </c>
      <c r="B2410" s="16">
        <f>SUMIF('Grade 6 Boys'!G:G, 'Individual Points Summary'!A2410, 'Grade 6 Boys'!F:F)</f>
        <v>38</v>
      </c>
      <c r="C2410" s="26" t="str">
        <f>IF(D2410 =E$2, RANK(B2410, B$2247:B$2341, 1), "")</f>
        <v/>
      </c>
      <c r="D2410" s="26">
        <f>COUNTIF('Grade 6 Boys'!G:G, 'Individual Points Summary'!A2410)</f>
        <v>1</v>
      </c>
    </row>
    <row r="2411" spans="1:4" ht="15" hidden="1" x14ac:dyDescent="0.25">
      <c r="A2411" s="69" t="s">
        <v>5052</v>
      </c>
      <c r="B2411" s="16">
        <f>SUMIF('Grade 6 Boys'!G:G, 'Individual Points Summary'!A2411, 'Grade 6 Boys'!F:F)</f>
        <v>39</v>
      </c>
      <c r="C2411" s="26" t="str">
        <f>IF(D2411 =E$2, RANK(B2411, B$2247:B$2341, 1), "")</f>
        <v/>
      </c>
      <c r="D2411" s="26">
        <f>COUNTIF('Grade 6 Boys'!G:G, 'Individual Points Summary'!A2411)</f>
        <v>1</v>
      </c>
    </row>
    <row r="2412" spans="1:4" ht="15" hidden="1" x14ac:dyDescent="0.25">
      <c r="A2412" s="69" t="s">
        <v>1516</v>
      </c>
      <c r="B2412" s="16">
        <f>SUMIF('Grade 6 Boys'!G:G, 'Individual Points Summary'!A2412, 'Grade 6 Boys'!F:F)</f>
        <v>39</v>
      </c>
      <c r="C2412" s="26" t="str">
        <f>IF(D2412 =E$2, RANK(B2412, B$2247:B$2341, 1), "")</f>
        <v/>
      </c>
      <c r="D2412" s="26">
        <f>COUNTIF('Grade 6 Boys'!G:G, 'Individual Points Summary'!A2412)</f>
        <v>1</v>
      </c>
    </row>
    <row r="2413" spans="1:4" ht="15" hidden="1" x14ac:dyDescent="0.25">
      <c r="A2413" s="69" t="s">
        <v>5056</v>
      </c>
      <c r="B2413" s="16">
        <f>SUMIF('Grade 6 Boys'!G:G, 'Individual Points Summary'!A2413, 'Grade 6 Boys'!F:F)</f>
        <v>44</v>
      </c>
      <c r="C2413" s="26" t="str">
        <f>IF(D2413 =E$2, RANK(B2413, B$2247:B$2341, 1), "")</f>
        <v/>
      </c>
      <c r="D2413" s="26">
        <f>COUNTIF('Grade 6 Boys'!G:G, 'Individual Points Summary'!A2413)</f>
        <v>1</v>
      </c>
    </row>
    <row r="2414" spans="1:4" ht="15" hidden="1" x14ac:dyDescent="0.25">
      <c r="A2414" s="69" t="s">
        <v>4980</v>
      </c>
      <c r="B2414" s="16">
        <f>SUMIF('Grade 6 Boys'!G:G, 'Individual Points Summary'!A2414, 'Grade 6 Boys'!F:F)</f>
        <v>48</v>
      </c>
      <c r="C2414" s="26" t="str">
        <f>IF(D2414 =E$2, RANK(B2414, B$2247:B$2341, 1), "")</f>
        <v/>
      </c>
      <c r="D2414" s="26">
        <f>COUNTIF('Grade 6 Boys'!G:G, 'Individual Points Summary'!A2414)</f>
        <v>1</v>
      </c>
    </row>
    <row r="2415" spans="1:4" ht="15" hidden="1" x14ac:dyDescent="0.25">
      <c r="A2415" s="69" t="s">
        <v>5034</v>
      </c>
      <c r="B2415" s="16">
        <f>SUMIF('Grade 6 Boys'!G:G, 'Individual Points Summary'!A2415, 'Grade 6 Boys'!F:F)</f>
        <v>49</v>
      </c>
      <c r="C2415" s="26" t="str">
        <f>IF(D2415 =E$2, RANK(B2415, B$2247:B$2341, 1), "")</f>
        <v/>
      </c>
      <c r="D2415" s="26">
        <f>COUNTIF('Grade 6 Boys'!G:G, 'Individual Points Summary'!A2415)</f>
        <v>1</v>
      </c>
    </row>
    <row r="2416" spans="1:4" ht="15" hidden="1" x14ac:dyDescent="0.25">
      <c r="A2416" s="69" t="s">
        <v>462</v>
      </c>
      <c r="B2416" s="16">
        <f>SUMIF('Grade 6 Boys'!G:G, 'Individual Points Summary'!A2416, 'Grade 6 Boys'!F:F)</f>
        <v>50</v>
      </c>
      <c r="C2416" s="26" t="str">
        <f>IF(D2416 =E$2, RANK(B2416, B$2247:B$2341, 1), "")</f>
        <v/>
      </c>
      <c r="D2416" s="26">
        <f>COUNTIF('Grade 6 Boys'!G:G, 'Individual Points Summary'!A2416)</f>
        <v>1</v>
      </c>
    </row>
    <row r="2417" spans="1:4" ht="15" hidden="1" x14ac:dyDescent="0.25">
      <c r="A2417" s="69" t="s">
        <v>4999</v>
      </c>
      <c r="B2417" s="16">
        <f>SUMIF('Grade 6 Boys'!G:G, 'Individual Points Summary'!A2417, 'Grade 6 Boys'!F:F)</f>
        <v>57</v>
      </c>
      <c r="C2417" s="26" t="str">
        <f>IF(D2417 =E$2, RANK(B2417, B$2247:B$2341, 1), "")</f>
        <v/>
      </c>
      <c r="D2417" s="26">
        <f>COUNTIF('Grade 6 Boys'!G:G, 'Individual Points Summary'!A2417)</f>
        <v>1</v>
      </c>
    </row>
    <row r="2418" spans="1:4" ht="15" hidden="1" x14ac:dyDescent="0.25">
      <c r="A2418" s="69" t="s">
        <v>5061</v>
      </c>
      <c r="B2418" s="16">
        <f>SUMIF('Grade 6 Boys'!G:G, 'Individual Points Summary'!A2418, 'Grade 6 Boys'!F:F)</f>
        <v>59</v>
      </c>
      <c r="C2418" s="26" t="str">
        <f>IF(D2418 =E$2, RANK(B2418, B$2247:B$2341, 1), "")</f>
        <v/>
      </c>
      <c r="D2418" s="26">
        <f>COUNTIF('Grade 6 Boys'!G:G, 'Individual Points Summary'!A2418)</f>
        <v>1</v>
      </c>
    </row>
    <row r="2419" spans="1:4" ht="15" hidden="1" x14ac:dyDescent="0.25">
      <c r="A2419" s="69" t="s">
        <v>5007</v>
      </c>
      <c r="B2419" s="16">
        <f>SUMIF('Grade 6 Boys'!G:G, 'Individual Points Summary'!A2419, 'Grade 6 Boys'!F:F)</f>
        <v>61</v>
      </c>
      <c r="C2419" s="26" t="str">
        <f>IF(D2419 =E$2, RANK(B2419, B$2247:B$2341, 1), "")</f>
        <v/>
      </c>
      <c r="D2419" s="26">
        <f>COUNTIF('Grade 6 Boys'!G:G, 'Individual Points Summary'!A2419)</f>
        <v>1</v>
      </c>
    </row>
    <row r="2420" spans="1:4" ht="15" hidden="1" x14ac:dyDescent="0.25">
      <c r="A2420" s="69" t="s">
        <v>4920</v>
      </c>
      <c r="B2420" s="16">
        <f>SUMIF('Grade 6 Boys'!G:G, 'Individual Points Summary'!A2420, 'Grade 6 Boys'!F:F)</f>
        <v>63</v>
      </c>
      <c r="C2420" s="26" t="str">
        <f>IF(D2420 =E$2, RANK(B2420, B$2247:B$2341, 1), "")</f>
        <v/>
      </c>
      <c r="D2420" s="26">
        <f>COUNTIF('Grade 6 Boys'!G:G, 'Individual Points Summary'!A2420)</f>
        <v>1</v>
      </c>
    </row>
    <row r="2421" spans="1:4" ht="15" hidden="1" x14ac:dyDescent="0.25">
      <c r="A2421" s="69" t="s">
        <v>4934</v>
      </c>
      <c r="B2421" s="16">
        <f>SUMIF('Grade 6 Boys'!G:G, 'Individual Points Summary'!A2421, 'Grade 6 Boys'!F:F)</f>
        <v>66</v>
      </c>
      <c r="C2421" s="26" t="str">
        <f>IF(D2421 =E$2, RANK(B2421, B$2247:B$2341, 1), "")</f>
        <v/>
      </c>
      <c r="D2421" s="26">
        <f>COUNTIF('Grade 6 Boys'!G:G, 'Individual Points Summary'!A2421)</f>
        <v>1</v>
      </c>
    </row>
    <row r="2422" spans="1:4" ht="15" hidden="1" x14ac:dyDescent="0.25">
      <c r="A2422" s="69" t="s">
        <v>4962</v>
      </c>
      <c r="B2422" s="16">
        <f>SUMIF('Grade 6 Boys'!G:G, 'Individual Points Summary'!A2422, 'Grade 6 Boys'!F:F)</f>
        <v>67</v>
      </c>
      <c r="C2422" s="26" t="str">
        <f>IF(D2422 =E$2, RANK(B2422, B$2247:B$2341, 1), "")</f>
        <v/>
      </c>
      <c r="D2422" s="26">
        <f>COUNTIF('Grade 6 Boys'!G:G, 'Individual Points Summary'!A2422)</f>
        <v>1</v>
      </c>
    </row>
    <row r="2423" spans="1:4" ht="15" hidden="1" x14ac:dyDescent="0.25">
      <c r="A2423" s="69" t="s">
        <v>5033</v>
      </c>
      <c r="B2423" s="16">
        <f>SUMIF('Grade 6 Boys'!G:G, 'Individual Points Summary'!A2423, 'Grade 6 Boys'!F:F)</f>
        <v>68</v>
      </c>
      <c r="C2423" s="26" t="str">
        <f>IF(D2423 =E$2, RANK(B2423, B$2247:B$2341, 1), "")</f>
        <v/>
      </c>
      <c r="D2423" s="26">
        <f>COUNTIF('Grade 6 Boys'!G:G, 'Individual Points Summary'!A2423)</f>
        <v>1</v>
      </c>
    </row>
    <row r="2424" spans="1:4" ht="15" hidden="1" x14ac:dyDescent="0.25">
      <c r="A2424" s="69" t="s">
        <v>5030</v>
      </c>
      <c r="B2424" s="16">
        <f>SUMIF('Grade 6 Boys'!G:G, 'Individual Points Summary'!A2424, 'Grade 6 Boys'!F:F)</f>
        <v>69</v>
      </c>
      <c r="C2424" s="26" t="str">
        <f>IF(D2424 =E$2, RANK(B2424, B$2247:B$2341, 1), "")</f>
        <v/>
      </c>
      <c r="D2424" s="26">
        <f>COUNTIF('Grade 6 Boys'!G:G, 'Individual Points Summary'!A2424)</f>
        <v>1</v>
      </c>
    </row>
    <row r="2425" spans="1:4" ht="15" hidden="1" x14ac:dyDescent="0.25">
      <c r="A2425" s="69" t="s">
        <v>5024</v>
      </c>
      <c r="B2425" s="16">
        <f>SUMIF('Grade 6 Boys'!G:G, 'Individual Points Summary'!A2425, 'Grade 6 Boys'!F:F)</f>
        <v>75</v>
      </c>
      <c r="C2425" s="26" t="str">
        <f>IF(D2425 =E$2, RANK(B2425, B$2247:B$2341, 1), "")</f>
        <v/>
      </c>
      <c r="D2425" s="26">
        <f>COUNTIF('Grade 6 Boys'!G:G, 'Individual Points Summary'!A2425)</f>
        <v>1</v>
      </c>
    </row>
    <row r="2426" spans="1:4" ht="15" hidden="1" x14ac:dyDescent="0.25">
      <c r="A2426" s="69" t="s">
        <v>4963</v>
      </c>
      <c r="B2426" s="16">
        <f>SUMIF('Grade 6 Boys'!G:G, 'Individual Points Summary'!A2426, 'Grade 6 Boys'!F:F)</f>
        <v>77</v>
      </c>
      <c r="C2426" s="26" t="str">
        <f>IF(D2426 =E$2, RANK(B2426, B$2247:B$2341, 1), "")</f>
        <v/>
      </c>
      <c r="D2426" s="26">
        <f>COUNTIF('Grade 6 Boys'!G:G, 'Individual Points Summary'!A2426)</f>
        <v>1</v>
      </c>
    </row>
    <row r="2427" spans="1:4" ht="15" hidden="1" x14ac:dyDescent="0.25">
      <c r="A2427" s="69" t="s">
        <v>418</v>
      </c>
      <c r="B2427" s="16">
        <f>SUMIF('Grade 6 Boys'!G:G, 'Individual Points Summary'!A2427, 'Grade 6 Boys'!F:F)</f>
        <v>78</v>
      </c>
      <c r="C2427" s="26" t="str">
        <f>IF(D2427 =E$2, RANK(B2427, B$2247:B$2341, 1), "")</f>
        <v/>
      </c>
      <c r="D2427" s="26">
        <f>COUNTIF('Grade 6 Boys'!G:G, 'Individual Points Summary'!A2427)</f>
        <v>1</v>
      </c>
    </row>
    <row r="2428" spans="1:4" ht="15" hidden="1" x14ac:dyDescent="0.25">
      <c r="A2428" s="69" t="s">
        <v>1481</v>
      </c>
      <c r="B2428" s="16">
        <f>SUMIF('Grade 6 Boys'!G:G, 'Individual Points Summary'!A2428, 'Grade 6 Boys'!F:F)</f>
        <v>78</v>
      </c>
      <c r="C2428" s="26" t="str">
        <f>IF(D2428 =E$2, RANK(B2428, B$2247:B$2341, 1), "")</f>
        <v/>
      </c>
      <c r="D2428" s="26">
        <f>COUNTIF('Grade 6 Boys'!G:G, 'Individual Points Summary'!A2428)</f>
        <v>1</v>
      </c>
    </row>
    <row r="2429" spans="1:4" ht="15" hidden="1" x14ac:dyDescent="0.25">
      <c r="A2429" s="69" t="s">
        <v>4988</v>
      </c>
      <c r="B2429" s="16">
        <f>SUMIF('Grade 6 Boys'!G:G, 'Individual Points Summary'!A2429, 'Grade 6 Boys'!F:F)</f>
        <v>81</v>
      </c>
      <c r="C2429" s="26" t="str">
        <f>IF(D2429 =E$2, RANK(B2429, B$2247:B$2341, 1), "")</f>
        <v/>
      </c>
      <c r="D2429" s="26">
        <f>COUNTIF('Grade 6 Boys'!G:G, 'Individual Points Summary'!A2429)</f>
        <v>1</v>
      </c>
    </row>
    <row r="2430" spans="1:4" ht="15" hidden="1" x14ac:dyDescent="0.25">
      <c r="A2430" s="69" t="s">
        <v>5064</v>
      </c>
      <c r="B2430" s="16">
        <f>SUMIF('Grade 6 Boys'!G:G, 'Individual Points Summary'!A2430, 'Grade 6 Boys'!F:F)</f>
        <v>84</v>
      </c>
      <c r="C2430" s="26" t="str">
        <f>IF(D2430 =E$2, RANK(B2430, B$2247:B$2341, 1), "")</f>
        <v/>
      </c>
      <c r="D2430" s="26">
        <f>COUNTIF('Grade 6 Boys'!G:G, 'Individual Points Summary'!A2430)</f>
        <v>1</v>
      </c>
    </row>
    <row r="2431" spans="1:4" ht="15" hidden="1" x14ac:dyDescent="0.25">
      <c r="A2431" s="69" t="s">
        <v>5037</v>
      </c>
      <c r="B2431" s="16">
        <f>SUMIF('Grade 6 Boys'!G:G, 'Individual Points Summary'!A2431, 'Grade 6 Boys'!F:F)</f>
        <v>85</v>
      </c>
      <c r="C2431" s="26" t="str">
        <f>IF(D2431 =E$2, RANK(B2431, B$2247:B$2341, 1), "")</f>
        <v/>
      </c>
      <c r="D2431" s="26">
        <f>COUNTIF('Grade 6 Boys'!G:G, 'Individual Points Summary'!A2431)</f>
        <v>1</v>
      </c>
    </row>
    <row r="2432" spans="1:4" ht="15" hidden="1" x14ac:dyDescent="0.25">
      <c r="A2432" s="69" t="s">
        <v>1512</v>
      </c>
      <c r="B2432" s="16">
        <f>SUMIF('Grade 6 Boys'!G:G, 'Individual Points Summary'!A2432, 'Grade 6 Boys'!F:F)</f>
        <v>87</v>
      </c>
      <c r="C2432" s="26" t="str">
        <f>IF(D2432 =E$2, RANK(B2432, B$2247:B$2341, 1), "")</f>
        <v/>
      </c>
      <c r="D2432" s="26">
        <f>COUNTIF('Grade 6 Boys'!G:G, 'Individual Points Summary'!A2432)</f>
        <v>1</v>
      </c>
    </row>
    <row r="2433" spans="1:4" ht="15" hidden="1" x14ac:dyDescent="0.25">
      <c r="A2433" s="69" t="s">
        <v>5065</v>
      </c>
      <c r="B2433" s="16">
        <f>SUMIF('Grade 6 Boys'!G:G, 'Individual Points Summary'!A2433, 'Grade 6 Boys'!F:F)</f>
        <v>88</v>
      </c>
      <c r="C2433" s="26" t="str">
        <f>IF(D2433 =E$2, RANK(B2433, B$2247:B$2341, 1), "")</f>
        <v/>
      </c>
      <c r="D2433" s="26">
        <f>COUNTIF('Grade 6 Boys'!G:G, 'Individual Points Summary'!A2433)</f>
        <v>1</v>
      </c>
    </row>
    <row r="2434" spans="1:4" ht="15" hidden="1" x14ac:dyDescent="0.25">
      <c r="A2434" s="69" t="s">
        <v>1514</v>
      </c>
      <c r="B2434" s="16">
        <f>SUMIF('Grade 6 Boys'!G:G, 'Individual Points Summary'!A2434, 'Grade 6 Boys'!F:F)</f>
        <v>90</v>
      </c>
      <c r="C2434" s="26" t="str">
        <f>IF(D2434 =E$2, RANK(B2434, B$2247:B$2341, 1), "")</f>
        <v/>
      </c>
      <c r="D2434" s="26">
        <f>COUNTIF('Grade 6 Boys'!G:G, 'Individual Points Summary'!A2434)</f>
        <v>1</v>
      </c>
    </row>
    <row r="2435" spans="1:4" ht="15" hidden="1" x14ac:dyDescent="0.25">
      <c r="A2435" s="69" t="s">
        <v>4974</v>
      </c>
      <c r="B2435" s="16">
        <f>SUMIF('Grade 6 Boys'!G:G, 'Individual Points Summary'!A2435, 'Grade 6 Boys'!F:F)</f>
        <v>93</v>
      </c>
      <c r="C2435" s="26" t="str">
        <f>IF(D2435 =E$2, RANK(B2435, B$2247:B$2341, 1), "")</f>
        <v/>
      </c>
      <c r="D2435" s="26">
        <f>COUNTIF('Grade 6 Boys'!G:G, 'Individual Points Summary'!A2435)</f>
        <v>1</v>
      </c>
    </row>
    <row r="2436" spans="1:4" ht="15" hidden="1" x14ac:dyDescent="0.25">
      <c r="A2436" s="69" t="s">
        <v>1498</v>
      </c>
      <c r="B2436" s="16">
        <f>SUMIF('Grade 6 Boys'!G:G, 'Individual Points Summary'!A2436, 'Grade 6 Boys'!F:F)</f>
        <v>93</v>
      </c>
      <c r="C2436" s="26" t="str">
        <f>IF(D2436 =E$2, RANK(B2436, B$2247:B$2341, 1), "")</f>
        <v/>
      </c>
      <c r="D2436" s="26">
        <f>COUNTIF('Grade 6 Boys'!G:G, 'Individual Points Summary'!A2436)</f>
        <v>1</v>
      </c>
    </row>
    <row r="2437" spans="1:4" ht="15" hidden="1" x14ac:dyDescent="0.25">
      <c r="A2437" s="69" t="s">
        <v>5020</v>
      </c>
      <c r="B2437" s="16">
        <f>SUMIF('Grade 6 Boys'!G:G, 'Individual Points Summary'!A2437, 'Grade 6 Boys'!F:F)</f>
        <v>95</v>
      </c>
      <c r="C2437" s="26" t="str">
        <f>IF(D2437 =E$2, RANK(B2437, B$2247:B$2341, 1), "")</f>
        <v/>
      </c>
      <c r="D2437" s="26">
        <f>COUNTIF('Grade 6 Boys'!G:G, 'Individual Points Summary'!A2437)</f>
        <v>1</v>
      </c>
    </row>
    <row r="2438" spans="1:4" ht="15" hidden="1" x14ac:dyDescent="0.25">
      <c r="A2438" s="69" t="s">
        <v>5066</v>
      </c>
      <c r="B2438" s="16">
        <f>SUMIF('Grade 6 Boys'!G:G, 'Individual Points Summary'!A2438, 'Grade 6 Boys'!F:F)</f>
        <v>96</v>
      </c>
      <c r="C2438" s="26" t="str">
        <f>IF(D2438 =E$2, RANK(B2438, B$2247:B$2341, 1), "")</f>
        <v/>
      </c>
      <c r="D2438" s="26">
        <f>COUNTIF('Grade 6 Boys'!G:G, 'Individual Points Summary'!A2438)</f>
        <v>1</v>
      </c>
    </row>
    <row r="2439" spans="1:4" ht="15" hidden="1" x14ac:dyDescent="0.25">
      <c r="A2439" s="69" t="s">
        <v>4994</v>
      </c>
      <c r="B2439" s="16">
        <f>SUMIF('Grade 6 Boys'!G:G, 'Individual Points Summary'!A2439, 'Grade 6 Boys'!F:F)</f>
        <v>99</v>
      </c>
      <c r="C2439" s="26" t="str">
        <f>IF(D2439 =E$2, RANK(B2439, B$2247:B$2341, 1), "")</f>
        <v/>
      </c>
      <c r="D2439" s="26">
        <f>COUNTIF('Grade 6 Boys'!G:G, 'Individual Points Summary'!A2439)</f>
        <v>1</v>
      </c>
    </row>
    <row r="2440" spans="1:4" ht="15" hidden="1" x14ac:dyDescent="0.25">
      <c r="A2440" s="69" t="s">
        <v>425</v>
      </c>
      <c r="B2440" s="16">
        <f>SUMIF('Grade 6 Boys'!G:G, 'Individual Points Summary'!A2440, 'Grade 6 Boys'!F:F)</f>
        <v>102</v>
      </c>
      <c r="C2440" s="26" t="str">
        <f>IF(D2440 =E$2, RANK(B2440, B$2247:B$2341, 1), "")</f>
        <v/>
      </c>
      <c r="D2440" s="26">
        <f>COUNTIF('Grade 6 Boys'!G:G, 'Individual Points Summary'!A2440)</f>
        <v>1</v>
      </c>
    </row>
    <row r="2441" spans="1:4" ht="15" hidden="1" x14ac:dyDescent="0.25">
      <c r="A2441" s="69" t="s">
        <v>4928</v>
      </c>
      <c r="B2441" s="16">
        <f>SUMIF('Grade 6 Boys'!G:G, 'Individual Points Summary'!A2441, 'Grade 6 Boys'!F:F)</f>
        <v>105</v>
      </c>
      <c r="C2441" s="26" t="str">
        <f>IF(D2441 =E$2, RANK(B2441, B$2247:B$2341, 1), "")</f>
        <v/>
      </c>
      <c r="D2441" s="26">
        <f>COUNTIF('Grade 6 Boys'!G:G, 'Individual Points Summary'!A2441)</f>
        <v>1</v>
      </c>
    </row>
    <row r="2442" spans="1:4" ht="15" hidden="1" x14ac:dyDescent="0.25">
      <c r="A2442" s="69" t="s">
        <v>4956</v>
      </c>
      <c r="B2442" s="16">
        <f>SUMIF('Grade 6 Boys'!G:G, 'Individual Points Summary'!A2442, 'Grade 6 Boys'!F:F)</f>
        <v>106</v>
      </c>
      <c r="C2442" s="26" t="str">
        <f>IF(D2442 =E$2, RANK(B2442, B$2247:B$2341, 1), "")</f>
        <v/>
      </c>
      <c r="D2442" s="26">
        <f>COUNTIF('Grade 6 Boys'!G:G, 'Individual Points Summary'!A2442)</f>
        <v>1</v>
      </c>
    </row>
    <row r="2443" spans="1:4" ht="15" hidden="1" x14ac:dyDescent="0.25">
      <c r="A2443" s="69" t="s">
        <v>5048</v>
      </c>
      <c r="B2443" s="16">
        <f>SUMIF('Grade 6 Boys'!G:G, 'Individual Points Summary'!A2443, 'Grade 6 Boys'!F:F)</f>
        <v>109</v>
      </c>
      <c r="C2443" s="26" t="str">
        <f>IF(D2443 =E$2, RANK(B2443, B$2247:B$2341, 1), "")</f>
        <v/>
      </c>
      <c r="D2443" s="26">
        <f>COUNTIF('Grade 6 Boys'!G:G, 'Individual Points Summary'!A2443)</f>
        <v>1</v>
      </c>
    </row>
    <row r="2444" spans="1:4" ht="15" hidden="1" x14ac:dyDescent="0.25">
      <c r="A2444" s="69" t="s">
        <v>1474</v>
      </c>
      <c r="B2444" s="16">
        <f>SUMIF('Grade 6 Boys'!G:G, 'Individual Points Summary'!A2444, 'Grade 6 Boys'!F:F)</f>
        <v>114</v>
      </c>
      <c r="C2444" s="26" t="str">
        <f>IF(D2444 =E$2, RANK(B2444, B$2247:B$2341, 1), "")</f>
        <v/>
      </c>
      <c r="D2444" s="26">
        <f>COUNTIF('Grade 6 Boys'!G:G, 'Individual Points Summary'!A2444)</f>
        <v>1</v>
      </c>
    </row>
    <row r="2445" spans="1:4" ht="15" hidden="1" x14ac:dyDescent="0.25">
      <c r="A2445" s="69" t="s">
        <v>1492</v>
      </c>
      <c r="B2445" s="16">
        <f>SUMIF('Grade 6 Boys'!G:G, 'Individual Points Summary'!A2445, 'Grade 6 Boys'!F:F)</f>
        <v>115</v>
      </c>
      <c r="C2445" s="26" t="str">
        <f>IF(D2445 =E$2, RANK(B2445, B$2247:B$2341, 1), "")</f>
        <v/>
      </c>
      <c r="D2445" s="26">
        <f>COUNTIF('Grade 6 Boys'!G:G, 'Individual Points Summary'!A2445)</f>
        <v>1</v>
      </c>
    </row>
    <row r="2446" spans="1:4" ht="15" hidden="1" x14ac:dyDescent="0.25">
      <c r="A2446" s="69" t="s">
        <v>5002</v>
      </c>
      <c r="B2446" s="16">
        <f>SUMIF('Grade 6 Boys'!G:G, 'Individual Points Summary'!A2446, 'Grade 6 Boys'!F:F)</f>
        <v>118</v>
      </c>
      <c r="C2446" s="26" t="str">
        <f>IF(D2446 =E$2, RANK(B2446, B$2247:B$2341, 1), "")</f>
        <v/>
      </c>
      <c r="D2446" s="26">
        <f>COUNTIF('Grade 6 Boys'!G:G, 'Individual Points Summary'!A2446)</f>
        <v>1</v>
      </c>
    </row>
    <row r="2447" spans="1:4" ht="15" hidden="1" x14ac:dyDescent="0.25">
      <c r="A2447" s="69" t="s">
        <v>431</v>
      </c>
      <c r="B2447" s="16">
        <f>SUMIF('Grade 6 Boys'!G:G, 'Individual Points Summary'!A2447, 'Grade 6 Boys'!F:F)</f>
        <v>119</v>
      </c>
      <c r="C2447" s="26" t="str">
        <f>IF(D2447 =E$2, RANK(B2447, B$2247:B$2341, 1), "")</f>
        <v/>
      </c>
      <c r="D2447" s="26">
        <f>COUNTIF('Grade 6 Boys'!G:G, 'Individual Points Summary'!A2447)</f>
        <v>1</v>
      </c>
    </row>
    <row r="2448" spans="1:4" ht="15" hidden="1" x14ac:dyDescent="0.25">
      <c r="A2448" s="69" t="s">
        <v>4946</v>
      </c>
      <c r="B2448" s="16">
        <f>SUMIF('Grade 6 Boys'!G:G, 'Individual Points Summary'!A2448, 'Grade 6 Boys'!F:F)</f>
        <v>121</v>
      </c>
      <c r="C2448" s="26" t="str">
        <f>IF(D2448 =E$2, RANK(B2448, B$2247:B$2341, 1), "")</f>
        <v/>
      </c>
      <c r="D2448" s="26">
        <f>COUNTIF('Grade 6 Boys'!G:G, 'Individual Points Summary'!A2448)</f>
        <v>1</v>
      </c>
    </row>
    <row r="2449" spans="1:4" ht="15" hidden="1" x14ac:dyDescent="0.25">
      <c r="A2449" s="69" t="s">
        <v>4953</v>
      </c>
      <c r="B2449" s="16">
        <f>SUMIF('Grade 6 Boys'!G:G, 'Individual Points Summary'!A2449, 'Grade 6 Boys'!F:F)</f>
        <v>122</v>
      </c>
      <c r="C2449" s="26" t="str">
        <f>IF(D2449 =E$2, RANK(B2449, B$2247:B$2341, 1), "")</f>
        <v/>
      </c>
      <c r="D2449" s="26">
        <f>COUNTIF('Grade 6 Boys'!G:G, 'Individual Points Summary'!A2449)</f>
        <v>1</v>
      </c>
    </row>
    <row r="2450" spans="1:4" ht="15" hidden="1" x14ac:dyDescent="0.25">
      <c r="A2450" s="69" t="s">
        <v>4993</v>
      </c>
      <c r="B2450" s="16">
        <f>SUMIF('Grade 6 Boys'!G:G, 'Individual Points Summary'!A2450, 'Grade 6 Boys'!F:F)</f>
        <v>124</v>
      </c>
      <c r="C2450" s="26" t="str">
        <f>IF(D2450 =E$2, RANK(B2450, B$2247:B$2341, 1), "")</f>
        <v/>
      </c>
      <c r="D2450" s="26">
        <f>COUNTIF('Grade 6 Boys'!G:G, 'Individual Points Summary'!A2450)</f>
        <v>1</v>
      </c>
    </row>
    <row r="2451" spans="1:4" ht="15" hidden="1" x14ac:dyDescent="0.25">
      <c r="A2451" s="69" t="s">
        <v>5032</v>
      </c>
      <c r="B2451" s="16">
        <f>SUMIF('Grade 6 Boys'!G:G, 'Individual Points Summary'!A2451, 'Grade 6 Boys'!F:F)</f>
        <v>124</v>
      </c>
      <c r="C2451" s="26" t="str">
        <f>IF(D2451 =E$2, RANK(B2451, B$2247:B$2341, 1), "")</f>
        <v/>
      </c>
      <c r="D2451" s="26">
        <f>COUNTIF('Grade 6 Boys'!G:G, 'Individual Points Summary'!A2451)</f>
        <v>1</v>
      </c>
    </row>
    <row r="2452" spans="1:4" ht="15" hidden="1" x14ac:dyDescent="0.25">
      <c r="A2452" s="69" t="s">
        <v>4940</v>
      </c>
      <c r="B2452" s="16">
        <f>SUMIF('Grade 6 Boys'!G:G, 'Individual Points Summary'!A2452, 'Grade 6 Boys'!F:F)</f>
        <v>126</v>
      </c>
      <c r="C2452" s="26" t="str">
        <f>IF(D2452 =E$2, RANK(B2452, B$2247:B$2341, 1), "")</f>
        <v/>
      </c>
      <c r="D2452" s="26">
        <f>COUNTIF('Grade 6 Boys'!G:G, 'Individual Points Summary'!A2452)</f>
        <v>1</v>
      </c>
    </row>
    <row r="2453" spans="1:4" ht="15" hidden="1" x14ac:dyDescent="0.25">
      <c r="A2453" s="69" t="s">
        <v>5057</v>
      </c>
      <c r="B2453" s="16">
        <f>SUMIF('Grade 6 Boys'!G:G, 'Individual Points Summary'!A2453, 'Grade 6 Boys'!F:F)</f>
        <v>126</v>
      </c>
      <c r="C2453" s="26" t="str">
        <f>IF(D2453 =E$2, RANK(B2453, B$2247:B$2341, 1), "")</f>
        <v/>
      </c>
      <c r="D2453" s="26">
        <f>COUNTIF('Grade 6 Boys'!G:G, 'Individual Points Summary'!A2453)</f>
        <v>1</v>
      </c>
    </row>
    <row r="2454" spans="1:4" ht="15" hidden="1" x14ac:dyDescent="0.25">
      <c r="A2454" s="69" t="s">
        <v>4958</v>
      </c>
      <c r="B2454" s="16">
        <f>SUMIF('Grade 6 Boys'!G:G, 'Individual Points Summary'!A2454, 'Grade 6 Boys'!F:F)</f>
        <v>128</v>
      </c>
      <c r="C2454" s="26" t="str">
        <f>IF(D2454 =E$2, RANK(B2454, B$2247:B$2341, 1), "")</f>
        <v/>
      </c>
      <c r="D2454" s="26">
        <f>COUNTIF('Grade 6 Boys'!G:G, 'Individual Points Summary'!A2454)</f>
        <v>1</v>
      </c>
    </row>
    <row r="2455" spans="1:4" ht="15" hidden="1" x14ac:dyDescent="0.25">
      <c r="A2455" s="69" t="s">
        <v>4180</v>
      </c>
      <c r="B2455" s="16">
        <f>SUMIF('Grade 6 Boys'!G:G, 'Individual Points Summary'!A2455, 'Grade 6 Boys'!F:F)</f>
        <v>128</v>
      </c>
      <c r="C2455" s="26" t="str">
        <f>IF(D2455 =E$2, RANK(B2455, B$2247:B$2341, 1), "")</f>
        <v/>
      </c>
      <c r="D2455" s="26">
        <f>COUNTIF('Grade 6 Boys'!G:G, 'Individual Points Summary'!A2455)</f>
        <v>1</v>
      </c>
    </row>
    <row r="2456" spans="1:4" ht="15" hidden="1" x14ac:dyDescent="0.25">
      <c r="A2456" s="69" t="s">
        <v>4971</v>
      </c>
      <c r="B2456" s="16">
        <f>SUMIF('Grade 6 Boys'!G:G, 'Individual Points Summary'!A2456, 'Grade 6 Boys'!F:F)</f>
        <v>128</v>
      </c>
      <c r="C2456" s="26" t="str">
        <f>IF(D2456 =E$2, RANK(B2456, B$2247:B$2341, 1), "")</f>
        <v/>
      </c>
      <c r="D2456" s="26">
        <f>COUNTIF('Grade 6 Boys'!G:G, 'Individual Points Summary'!A2456)</f>
        <v>1</v>
      </c>
    </row>
    <row r="2457" spans="1:4" ht="15" hidden="1" x14ac:dyDescent="0.25">
      <c r="A2457" s="69" t="s">
        <v>4981</v>
      </c>
      <c r="B2457" s="16">
        <f>SUMIF('Grade 6 Boys'!G:G, 'Individual Points Summary'!A2457, 'Grade 6 Boys'!F:F)</f>
        <v>129</v>
      </c>
      <c r="C2457" s="26" t="str">
        <f>IF(D2457 =E$2, RANK(B2457, B$2247:B$2341, 1), "")</f>
        <v/>
      </c>
      <c r="D2457" s="26">
        <f>COUNTIF('Grade 6 Boys'!G:G, 'Individual Points Summary'!A2457)</f>
        <v>1</v>
      </c>
    </row>
    <row r="2458" spans="1:4" ht="15" hidden="1" x14ac:dyDescent="0.25">
      <c r="A2458" s="69" t="s">
        <v>422</v>
      </c>
      <c r="B2458" s="16">
        <f>SUMIF('Grade 6 Boys'!G:G, 'Individual Points Summary'!A2458, 'Grade 6 Boys'!F:F)</f>
        <v>130</v>
      </c>
      <c r="C2458" s="26" t="str">
        <f>IF(D2458 =E$2, RANK(B2458, B$2247:B$2341, 1), "")</f>
        <v/>
      </c>
      <c r="D2458" s="26">
        <f>COUNTIF('Grade 6 Boys'!G:G, 'Individual Points Summary'!A2458)</f>
        <v>1</v>
      </c>
    </row>
    <row r="2459" spans="1:4" ht="15" hidden="1" x14ac:dyDescent="0.25">
      <c r="A2459" s="69" t="s">
        <v>4977</v>
      </c>
      <c r="B2459" s="16">
        <f>SUMIF('Grade 6 Boys'!G:G, 'Individual Points Summary'!A2459, 'Grade 6 Boys'!F:F)</f>
        <v>130</v>
      </c>
      <c r="C2459" s="26" t="str">
        <f>IF(D2459 =E$2, RANK(B2459, B$2247:B$2341, 1), "")</f>
        <v/>
      </c>
      <c r="D2459" s="26">
        <f>COUNTIF('Grade 6 Boys'!G:G, 'Individual Points Summary'!A2459)</f>
        <v>1</v>
      </c>
    </row>
    <row r="2460" spans="1:4" ht="15" hidden="1" x14ac:dyDescent="0.25">
      <c r="A2460" s="69" t="s">
        <v>5035</v>
      </c>
      <c r="B2460" s="16">
        <f>SUMIF('Grade 6 Boys'!G:G, 'Individual Points Summary'!A2460, 'Grade 6 Boys'!F:F)</f>
        <v>131</v>
      </c>
      <c r="C2460" s="26" t="str">
        <f>IF(D2460 =E$2, RANK(B2460, B$2247:B$2341, 1), "")</f>
        <v/>
      </c>
      <c r="D2460" s="26">
        <f>COUNTIF('Grade 6 Boys'!G:G, 'Individual Points Summary'!A2460)</f>
        <v>1</v>
      </c>
    </row>
    <row r="2461" spans="1:4" ht="15" hidden="1" x14ac:dyDescent="0.25">
      <c r="A2461" s="69" t="s">
        <v>4931</v>
      </c>
      <c r="B2461" s="16">
        <f>SUMIF('Grade 6 Boys'!G:G, 'Individual Points Summary'!A2461, 'Grade 6 Boys'!F:F)</f>
        <v>132</v>
      </c>
      <c r="C2461" s="26" t="str">
        <f>IF(D2461 =E$2, RANK(B2461, B$2247:B$2341, 1), "")</f>
        <v/>
      </c>
      <c r="D2461" s="26">
        <f>COUNTIF('Grade 6 Boys'!G:G, 'Individual Points Summary'!A2461)</f>
        <v>1</v>
      </c>
    </row>
    <row r="2462" spans="1:4" ht="15" hidden="1" x14ac:dyDescent="0.25">
      <c r="A2462" s="69" t="s">
        <v>1486</v>
      </c>
      <c r="B2462" s="16">
        <f>SUMIF('Grade 6 Boys'!G:G, 'Individual Points Summary'!A2462, 'Grade 6 Boys'!F:F)</f>
        <v>132</v>
      </c>
      <c r="C2462" s="26" t="str">
        <f>IF(D2462 =E$2, RANK(B2462, B$2247:B$2341, 1), "")</f>
        <v/>
      </c>
      <c r="D2462" s="26">
        <f>COUNTIF('Grade 6 Boys'!G:G, 'Individual Points Summary'!A2462)</f>
        <v>1</v>
      </c>
    </row>
    <row r="2463" spans="1:4" ht="15" hidden="1" x14ac:dyDescent="0.25">
      <c r="A2463" s="69" t="s">
        <v>4929</v>
      </c>
      <c r="B2463" s="16">
        <f>SUMIF('Grade 6 Boys'!G:G, 'Individual Points Summary'!A2463, 'Grade 6 Boys'!F:F)</f>
        <v>133</v>
      </c>
      <c r="C2463" s="26" t="str">
        <f>IF(D2463 =E$2, RANK(B2463, B$2247:B$2341, 1), "")</f>
        <v/>
      </c>
      <c r="D2463" s="26">
        <f>COUNTIF('Grade 6 Boys'!G:G, 'Individual Points Summary'!A2463)</f>
        <v>1</v>
      </c>
    </row>
    <row r="2464" spans="1:4" ht="15" hidden="1" x14ac:dyDescent="0.25">
      <c r="A2464" s="69" t="s">
        <v>4951</v>
      </c>
      <c r="B2464" s="16">
        <f>SUMIF('Grade 6 Boys'!G:G, 'Individual Points Summary'!A2464, 'Grade 6 Boys'!F:F)</f>
        <v>138</v>
      </c>
      <c r="C2464" s="26" t="str">
        <f>IF(D2464 =E$2, RANK(B2464, B$2247:B$2341, 1), "")</f>
        <v/>
      </c>
      <c r="D2464" s="26">
        <f>COUNTIF('Grade 6 Boys'!G:G, 'Individual Points Summary'!A2464)</f>
        <v>1</v>
      </c>
    </row>
    <row r="2465" spans="1:4" ht="15" hidden="1" x14ac:dyDescent="0.25">
      <c r="A2465" s="69" t="s">
        <v>4925</v>
      </c>
      <c r="B2465" s="16">
        <f>SUMIF('Grade 6 Boys'!G:G, 'Individual Points Summary'!A2465, 'Grade 6 Boys'!F:F)</f>
        <v>139</v>
      </c>
      <c r="C2465" s="26" t="str">
        <f>IF(D2465 =E$2, RANK(B2465, B$2247:B$2341, 1), "")</f>
        <v/>
      </c>
      <c r="D2465" s="26">
        <f>COUNTIF('Grade 6 Boys'!G:G, 'Individual Points Summary'!A2465)</f>
        <v>1</v>
      </c>
    </row>
    <row r="2466" spans="1:4" ht="15" hidden="1" x14ac:dyDescent="0.25">
      <c r="A2466" s="69" t="s">
        <v>4922</v>
      </c>
      <c r="B2466" s="16">
        <f>SUMIF('Grade 6 Boys'!G:G, 'Individual Points Summary'!A2466, 'Grade 6 Boys'!F:F)</f>
        <v>140</v>
      </c>
      <c r="C2466" s="26" t="str">
        <f>IF(D2466 =E$2, RANK(B2466, B$2247:B$2341, 1), "")</f>
        <v/>
      </c>
      <c r="D2466" s="26">
        <f>COUNTIF('Grade 6 Boys'!G:G, 'Individual Points Summary'!A2466)</f>
        <v>1</v>
      </c>
    </row>
    <row r="2467" spans="1:4" ht="15" hidden="1" x14ac:dyDescent="0.25">
      <c r="A2467" s="69" t="s">
        <v>5069</v>
      </c>
      <c r="B2467" s="16">
        <f>SUMIF('Grade 6 Boys'!G:G, 'Individual Points Summary'!A2467, 'Grade 6 Boys'!F:F)</f>
        <v>140</v>
      </c>
      <c r="C2467" s="26" t="str">
        <f>IF(D2467 =E$2, RANK(B2467, B$2247:B$2341, 1), "")</f>
        <v/>
      </c>
      <c r="D2467" s="26">
        <f>COUNTIF('Grade 6 Boys'!G:G, 'Individual Points Summary'!A2467)</f>
        <v>1</v>
      </c>
    </row>
    <row r="2468" spans="1:4" ht="15" hidden="1" x14ac:dyDescent="0.25">
      <c r="A2468" s="69" t="s">
        <v>5008</v>
      </c>
      <c r="B2468" s="16">
        <f>SUMIF('Grade 6 Boys'!G:G, 'Individual Points Summary'!A2468, 'Grade 6 Boys'!F:F)</f>
        <v>141</v>
      </c>
      <c r="C2468" s="26" t="str">
        <f>IF(D2468 =E$2, RANK(B2468, B$2247:B$2341, 1), "")</f>
        <v/>
      </c>
      <c r="D2468" s="26">
        <f>COUNTIF('Grade 6 Boys'!G:G, 'Individual Points Summary'!A2468)</f>
        <v>1</v>
      </c>
    </row>
    <row r="2469" spans="1:4" ht="15" hidden="1" x14ac:dyDescent="0.25">
      <c r="A2469" s="69" t="s">
        <v>467</v>
      </c>
      <c r="B2469" s="16">
        <f>SUMIF('Grade 6 Boys'!G:G, 'Individual Points Summary'!A2469, 'Grade 6 Boys'!F:F)</f>
        <v>141</v>
      </c>
      <c r="C2469" s="26" t="str">
        <f>IF(D2469 =E$2, RANK(B2469, B$2247:B$2341, 1), "")</f>
        <v/>
      </c>
      <c r="D2469" s="26">
        <f>COUNTIF('Grade 6 Boys'!G:G, 'Individual Points Summary'!A2469)</f>
        <v>1</v>
      </c>
    </row>
    <row r="2470" spans="1:4" ht="15" hidden="1" x14ac:dyDescent="0.25">
      <c r="A2470" s="69" t="s">
        <v>4967</v>
      </c>
      <c r="B2470" s="16">
        <f>SUMIF('Grade 6 Boys'!G:G, 'Individual Points Summary'!A2470, 'Grade 6 Boys'!F:F)</f>
        <v>142</v>
      </c>
      <c r="C2470" s="26" t="str">
        <f>IF(D2470 =E$2, RANK(B2470, B$2247:B$2341, 1), "")</f>
        <v/>
      </c>
      <c r="D2470" s="26">
        <f>COUNTIF('Grade 6 Boys'!G:G, 'Individual Points Summary'!A2470)</f>
        <v>1</v>
      </c>
    </row>
    <row r="2471" spans="1:4" ht="15" hidden="1" x14ac:dyDescent="0.25">
      <c r="A2471" s="69" t="s">
        <v>5000</v>
      </c>
      <c r="B2471" s="16">
        <f>SUMIF('Grade 6 Boys'!G:G, 'Individual Points Summary'!A2471, 'Grade 6 Boys'!F:F)</f>
        <v>143</v>
      </c>
      <c r="C2471" s="26" t="str">
        <f>IF(D2471 =E$2, RANK(B2471, B$2247:B$2341, 1), "")</f>
        <v/>
      </c>
      <c r="D2471" s="26">
        <f>COUNTIF('Grade 6 Boys'!G:G, 'Individual Points Summary'!A2471)</f>
        <v>1</v>
      </c>
    </row>
    <row r="2472" spans="1:4" ht="15" hidden="1" x14ac:dyDescent="0.25">
      <c r="A2472" s="69" t="s">
        <v>4936</v>
      </c>
      <c r="B2472" s="16">
        <f>SUMIF('Grade 6 Boys'!G:G, 'Individual Points Summary'!A2472, 'Grade 6 Boys'!F:F)</f>
        <v>144</v>
      </c>
      <c r="C2472" s="26" t="str">
        <f>IF(D2472 =E$2, RANK(B2472, B$2247:B$2341, 1), "")</f>
        <v/>
      </c>
      <c r="D2472" s="26">
        <f>COUNTIF('Grade 6 Boys'!G:G, 'Individual Points Summary'!A2472)</f>
        <v>1</v>
      </c>
    </row>
    <row r="2473" spans="1:4" ht="15" hidden="1" x14ac:dyDescent="0.25">
      <c r="A2473" s="69" t="s">
        <v>438</v>
      </c>
      <c r="B2473" s="16">
        <f>SUMIF('Grade 6 Boys'!G:G, 'Individual Points Summary'!A2473, 'Grade 6 Boys'!F:F)</f>
        <v>145</v>
      </c>
      <c r="C2473" s="26" t="str">
        <f>IF(D2473 =E$2, RANK(B2473, B$2247:B$2341, 1), "")</f>
        <v/>
      </c>
      <c r="D2473" s="26">
        <f>COUNTIF('Grade 6 Boys'!G:G, 'Individual Points Summary'!A2473)</f>
        <v>1</v>
      </c>
    </row>
    <row r="2474" spans="1:4" ht="15" hidden="1" x14ac:dyDescent="0.25">
      <c r="A2474" s="69" t="s">
        <v>1476</v>
      </c>
      <c r="B2474" s="16">
        <f>SUMIF('Grade 6 Boys'!G:G, 'Individual Points Summary'!A2474, 'Grade 6 Boys'!F:F)</f>
        <v>146</v>
      </c>
      <c r="C2474" s="26" t="str">
        <f>IF(D2474 =E$2, RANK(B2474, B$2247:B$2341, 1), "")</f>
        <v/>
      </c>
      <c r="D2474" s="26">
        <f>COUNTIF('Grade 6 Boys'!G:G, 'Individual Points Summary'!A2474)</f>
        <v>1</v>
      </c>
    </row>
    <row r="2475" spans="1:4" ht="15" hidden="1" x14ac:dyDescent="0.25">
      <c r="A2475" s="69" t="s">
        <v>5014</v>
      </c>
      <c r="B2475" s="16">
        <f>SUMIF('Grade 6 Boys'!G:G, 'Individual Points Summary'!A2475, 'Grade 6 Boys'!F:F)</f>
        <v>147</v>
      </c>
      <c r="C2475" s="26" t="str">
        <f>IF(D2475 =E$2, RANK(B2475, B$2247:B$2341, 1), "")</f>
        <v/>
      </c>
      <c r="D2475" s="26">
        <f>COUNTIF('Grade 6 Boys'!G:G, 'Individual Points Summary'!A2475)</f>
        <v>1</v>
      </c>
    </row>
    <row r="2476" spans="1:4" ht="15" hidden="1" x14ac:dyDescent="0.25">
      <c r="A2476" s="69" t="s">
        <v>5001</v>
      </c>
      <c r="B2476" s="16">
        <f>SUMIF('Grade 6 Boys'!G:G, 'Individual Points Summary'!A2476, 'Grade 6 Boys'!F:F)</f>
        <v>148</v>
      </c>
      <c r="C2476" s="26" t="str">
        <f>IF(D2476 =E$2, RANK(B2476, B$2247:B$2341, 1), "")</f>
        <v/>
      </c>
      <c r="D2476" s="26">
        <f>COUNTIF('Grade 6 Boys'!G:G, 'Individual Points Summary'!A2476)</f>
        <v>1</v>
      </c>
    </row>
    <row r="2477" spans="1:4" ht="15" hidden="1" x14ac:dyDescent="0.25">
      <c r="A2477" s="69" t="s">
        <v>458</v>
      </c>
      <c r="B2477" s="16">
        <f>SUMIF('Grade 6 Boys'!G:G, 'Individual Points Summary'!A2477, 'Grade 6 Boys'!F:F)</f>
        <v>149</v>
      </c>
      <c r="C2477" s="26" t="str">
        <f>IF(D2477 =E$2, RANK(B2477, B$2247:B$2341, 1), "")</f>
        <v/>
      </c>
      <c r="D2477" s="26">
        <f>COUNTIF('Grade 6 Boys'!G:G, 'Individual Points Summary'!A2477)</f>
        <v>1</v>
      </c>
    </row>
    <row r="2478" spans="1:4" ht="15" hidden="1" x14ac:dyDescent="0.25">
      <c r="A2478" s="69" t="s">
        <v>5054</v>
      </c>
      <c r="B2478" s="16">
        <f>SUMIF('Grade 6 Boys'!G:G, 'Individual Points Summary'!A2478, 'Grade 6 Boys'!F:F)</f>
        <v>150</v>
      </c>
      <c r="C2478" s="26" t="str">
        <f>IF(D2478 =E$2, RANK(B2478, B$2247:B$2341, 1), "")</f>
        <v/>
      </c>
      <c r="D2478" s="26">
        <f>COUNTIF('Grade 6 Boys'!G:G, 'Individual Points Summary'!A2478)</f>
        <v>1</v>
      </c>
    </row>
    <row r="2479" spans="1:4" ht="15" hidden="1" x14ac:dyDescent="0.25">
      <c r="A2479" s="69" t="s">
        <v>5068</v>
      </c>
      <c r="B2479" s="16">
        <f>SUMIF('Grade 6 Boys'!G:G, 'Individual Points Summary'!A2479, 'Grade 6 Boys'!F:F)</f>
        <v>153</v>
      </c>
      <c r="C2479" s="26" t="str">
        <f>IF(D2479 =E$2, RANK(B2479, B$2247:B$2341, 1), "")</f>
        <v/>
      </c>
      <c r="D2479" s="26">
        <f>COUNTIF('Grade 6 Boys'!G:G, 'Individual Points Summary'!A2479)</f>
        <v>1</v>
      </c>
    </row>
    <row r="2480" spans="1:4" ht="15" hidden="1" x14ac:dyDescent="0.25">
      <c r="A2480" s="69" t="s">
        <v>5018</v>
      </c>
      <c r="B2480" s="16">
        <f>SUMIF('Grade 6 Boys'!G:G, 'Individual Points Summary'!A2480, 'Grade 6 Boys'!F:F)</f>
        <v>154</v>
      </c>
      <c r="C2480" s="26" t="str">
        <f>IF(D2480 =E$2, RANK(B2480, B$2247:B$2341, 1), "")</f>
        <v/>
      </c>
      <c r="D2480" s="26">
        <f>COUNTIF('Grade 6 Boys'!G:G, 'Individual Points Summary'!A2480)</f>
        <v>1</v>
      </c>
    </row>
    <row r="2481" spans="1:4" ht="15" hidden="1" x14ac:dyDescent="0.25">
      <c r="A2481" s="69" t="s">
        <v>5059</v>
      </c>
      <c r="B2481" s="16">
        <f>SUMIF('Grade 6 Boys'!G:G, 'Individual Points Summary'!A2481, 'Grade 6 Boys'!F:F)</f>
        <v>155</v>
      </c>
      <c r="C2481" s="26" t="str">
        <f>IF(D2481 =E$2, RANK(B2481, B$2247:B$2341, 1), "")</f>
        <v/>
      </c>
      <c r="D2481" s="26">
        <f>COUNTIF('Grade 6 Boys'!G:G, 'Individual Points Summary'!A2481)</f>
        <v>1</v>
      </c>
    </row>
    <row r="2482" spans="1:4" ht="15" hidden="1" x14ac:dyDescent="0.25">
      <c r="A2482" s="69" t="s">
        <v>1482</v>
      </c>
      <c r="B2482" s="16">
        <f>SUMIF('Grade 6 Boys'!G:G, 'Individual Points Summary'!A2482, 'Grade 6 Boys'!F:F)</f>
        <v>156</v>
      </c>
      <c r="C2482" s="26" t="str">
        <f>IF(D2482 =E$2, RANK(B2482, B$2247:B$2341, 1), "")</f>
        <v/>
      </c>
      <c r="D2482" s="26">
        <f>COUNTIF('Grade 6 Boys'!G:G, 'Individual Points Summary'!A2482)</f>
        <v>1</v>
      </c>
    </row>
    <row r="2483" spans="1:4" ht="15" hidden="1" x14ac:dyDescent="0.25">
      <c r="A2483" s="69" t="s">
        <v>1484</v>
      </c>
      <c r="B2483" s="16">
        <f>SUMIF('Grade 6 Boys'!G:G, 'Individual Points Summary'!A2483, 'Grade 6 Boys'!F:F)</f>
        <v>156</v>
      </c>
      <c r="C2483" s="26" t="str">
        <f>IF(D2483 =E$2, RANK(B2483, B$2247:B$2341, 1), "")</f>
        <v/>
      </c>
      <c r="D2483" s="26">
        <f>COUNTIF('Grade 6 Boys'!G:G, 'Individual Points Summary'!A2483)</f>
        <v>1</v>
      </c>
    </row>
    <row r="2484" spans="1:4" ht="15" hidden="1" x14ac:dyDescent="0.25">
      <c r="A2484" s="69" t="s">
        <v>5053</v>
      </c>
      <c r="B2484" s="16">
        <f>SUMIF('Grade 6 Boys'!G:G, 'Individual Points Summary'!A2484, 'Grade 6 Boys'!F:F)</f>
        <v>158</v>
      </c>
      <c r="C2484" s="26" t="str">
        <f>IF(D2484 =E$2, RANK(B2484, B$2247:B$2341, 1), "")</f>
        <v/>
      </c>
      <c r="D2484" s="26">
        <f>COUNTIF('Grade 6 Boys'!G:G, 'Individual Points Summary'!A2484)</f>
        <v>1</v>
      </c>
    </row>
    <row r="2485" spans="1:4" ht="15" hidden="1" x14ac:dyDescent="0.25">
      <c r="A2485" s="69" t="s">
        <v>1515</v>
      </c>
      <c r="B2485" s="16">
        <f>SUMIF('Grade 6 Boys'!G:G, 'Individual Points Summary'!A2485, 'Grade 6 Boys'!F:F)</f>
        <v>158</v>
      </c>
      <c r="C2485" s="26" t="str">
        <f>IF(D2485 =E$2, RANK(B2485, B$2247:B$2341, 1), "")</f>
        <v/>
      </c>
      <c r="D2485" s="26">
        <f>COUNTIF('Grade 6 Boys'!G:G, 'Individual Points Summary'!A2485)</f>
        <v>1</v>
      </c>
    </row>
    <row r="2486" spans="1:4" ht="15" hidden="1" x14ac:dyDescent="0.25">
      <c r="A2486" s="69" t="s">
        <v>4964</v>
      </c>
      <c r="B2486" s="16">
        <f>SUMIF('Grade 6 Boys'!G:G, 'Individual Points Summary'!A2486, 'Grade 6 Boys'!F:F)</f>
        <v>159</v>
      </c>
      <c r="C2486" s="26" t="str">
        <f>IF(D2486 =E$2, RANK(B2486, B$2247:B$2341, 1), "")</f>
        <v/>
      </c>
      <c r="D2486" s="26">
        <f>COUNTIF('Grade 6 Boys'!G:G, 'Individual Points Summary'!A2486)</f>
        <v>1</v>
      </c>
    </row>
    <row r="2487" spans="1:4" ht="15" hidden="1" x14ac:dyDescent="0.25">
      <c r="A2487" s="69" t="s">
        <v>4919</v>
      </c>
      <c r="B2487" s="16">
        <f>SUMIF('Grade 6 Boys'!G:G, 'Individual Points Summary'!A2487, 'Grade 6 Boys'!F:F)</f>
        <v>160</v>
      </c>
      <c r="C2487" s="26" t="str">
        <f>IF(D2487 =E$2, RANK(B2487, B$2247:B$2341, 1), "")</f>
        <v/>
      </c>
      <c r="D2487" s="26">
        <f>COUNTIF('Grade 6 Boys'!G:G, 'Individual Points Summary'!A2487)</f>
        <v>1</v>
      </c>
    </row>
    <row r="2488" spans="1:4" ht="15" hidden="1" x14ac:dyDescent="0.25">
      <c r="A2488" s="69" t="s">
        <v>5036</v>
      </c>
      <c r="B2488" s="16">
        <f>SUMIF('Grade 6 Boys'!G:G, 'Individual Points Summary'!A2488, 'Grade 6 Boys'!F:F)</f>
        <v>162</v>
      </c>
      <c r="C2488" s="26" t="str">
        <f>IF(D2488 =E$2, RANK(B2488, B$2247:B$2341, 1), "")</f>
        <v/>
      </c>
      <c r="D2488" s="26">
        <f>COUNTIF('Grade 6 Boys'!G:G, 'Individual Points Summary'!A2488)</f>
        <v>1</v>
      </c>
    </row>
    <row r="2489" spans="1:4" ht="15" hidden="1" x14ac:dyDescent="0.25">
      <c r="A2489" s="69" t="s">
        <v>4938</v>
      </c>
      <c r="B2489" s="16">
        <f>SUMIF('Grade 6 Boys'!G:G, 'Individual Points Summary'!A2489, 'Grade 6 Boys'!F:F)</f>
        <v>163</v>
      </c>
      <c r="C2489" s="26" t="str">
        <f>IF(D2489 =E$2, RANK(B2489, B$2247:B$2341, 1), "")</f>
        <v/>
      </c>
      <c r="D2489" s="26">
        <f>COUNTIF('Grade 6 Boys'!G:G, 'Individual Points Summary'!A2489)</f>
        <v>1</v>
      </c>
    </row>
    <row r="2490" spans="1:4" ht="15" hidden="1" x14ac:dyDescent="0.25">
      <c r="A2490" s="69" t="s">
        <v>4976</v>
      </c>
      <c r="B2490" s="16">
        <f>SUMIF('Grade 6 Boys'!G:G, 'Individual Points Summary'!A2490, 'Grade 6 Boys'!F:F)</f>
        <v>164</v>
      </c>
      <c r="C2490" s="26" t="str">
        <f>IF(D2490 =E$2, RANK(B2490, B$2247:B$2341, 1), "")</f>
        <v/>
      </c>
      <c r="D2490" s="26">
        <f>COUNTIF('Grade 6 Boys'!G:G, 'Individual Points Summary'!A2490)</f>
        <v>1</v>
      </c>
    </row>
    <row r="2491" spans="1:4" ht="15" hidden="1" x14ac:dyDescent="0.25">
      <c r="A2491" s="69" t="s">
        <v>1499</v>
      </c>
      <c r="B2491" s="16">
        <f>SUMIF('Grade 6 Boys'!G:G, 'Individual Points Summary'!A2491, 'Grade 6 Boys'!F:F)</f>
        <v>166</v>
      </c>
      <c r="C2491" s="26" t="str">
        <f>IF(D2491 =E$2, RANK(B2491, B$2247:B$2341, 1), "")</f>
        <v/>
      </c>
      <c r="D2491" s="26">
        <f>COUNTIF('Grade 6 Boys'!G:G, 'Individual Points Summary'!A2491)</f>
        <v>1</v>
      </c>
    </row>
    <row r="2492" spans="1:4" ht="15" hidden="1" x14ac:dyDescent="0.25">
      <c r="A2492" s="69" t="s">
        <v>5044</v>
      </c>
      <c r="B2492" s="16">
        <f>SUMIF('Grade 6 Boys'!G:G, 'Individual Points Summary'!A2492, 'Grade 6 Boys'!F:F)</f>
        <v>167</v>
      </c>
      <c r="C2492" s="26" t="str">
        <f>IF(D2492 =E$2, RANK(B2492, B$2247:B$2341, 1), "")</f>
        <v/>
      </c>
      <c r="D2492" s="26">
        <f>COUNTIF('Grade 6 Boys'!G:G, 'Individual Points Summary'!A2492)</f>
        <v>1</v>
      </c>
    </row>
    <row r="2493" spans="1:4" ht="15" hidden="1" x14ac:dyDescent="0.25">
      <c r="A2493" s="69" t="s">
        <v>4924</v>
      </c>
      <c r="B2493" s="16">
        <f>SUMIF('Grade 6 Boys'!G:G, 'Individual Points Summary'!A2493, 'Grade 6 Boys'!F:F)</f>
        <v>168</v>
      </c>
      <c r="C2493" s="26" t="str">
        <f>IF(D2493 =E$2, RANK(B2493, B$2247:B$2341, 1), "")</f>
        <v/>
      </c>
      <c r="D2493" s="26">
        <f>COUNTIF('Grade 6 Boys'!G:G, 'Individual Points Summary'!A2493)</f>
        <v>1</v>
      </c>
    </row>
    <row r="2494" spans="1:4" ht="15" hidden="1" x14ac:dyDescent="0.25">
      <c r="A2494" s="69" t="s">
        <v>4923</v>
      </c>
      <c r="B2494" s="16">
        <f>SUMIF('Grade 6 Boys'!G:G, 'Individual Points Summary'!A2494, 'Grade 6 Boys'!F:F)</f>
        <v>171</v>
      </c>
      <c r="C2494" s="26" t="str">
        <f>IF(D2494 =E$2, RANK(B2494, B$2247:B$2341, 1), "")</f>
        <v/>
      </c>
      <c r="D2494" s="26">
        <f>COUNTIF('Grade 6 Boys'!G:G, 'Individual Points Summary'!A2494)</f>
        <v>1</v>
      </c>
    </row>
    <row r="2495" spans="1:4" ht="15" hidden="1" x14ac:dyDescent="0.25">
      <c r="A2495" s="69" t="s">
        <v>5047</v>
      </c>
      <c r="B2495" s="16">
        <f>SUMIF('Grade 6 Boys'!G:G, 'Individual Points Summary'!A2495, 'Grade 6 Boys'!F:F)</f>
        <v>172</v>
      </c>
      <c r="C2495" s="26" t="str">
        <f>IF(D2495 =E$2, RANK(B2495, B$2247:B$2341, 1), "")</f>
        <v/>
      </c>
      <c r="D2495" s="26">
        <f>COUNTIF('Grade 6 Boys'!G:G, 'Individual Points Summary'!A2495)</f>
        <v>1</v>
      </c>
    </row>
    <row r="2496" spans="1:4" ht="15" hidden="1" x14ac:dyDescent="0.25">
      <c r="A2496" s="69" t="s">
        <v>5040</v>
      </c>
      <c r="B2496" s="16">
        <f>SUMIF('Grade 6 Boys'!G:G, 'Individual Points Summary'!A2496, 'Grade 6 Boys'!F:F)</f>
        <v>173</v>
      </c>
      <c r="C2496" s="26" t="str">
        <f>IF(D2496 =E$2, RANK(B2496, B$2247:B$2341, 1), "")</f>
        <v/>
      </c>
      <c r="D2496" s="26">
        <f>COUNTIF('Grade 6 Boys'!G:G, 'Individual Points Summary'!A2496)</f>
        <v>1</v>
      </c>
    </row>
    <row r="2497" spans="1:4" ht="15" hidden="1" x14ac:dyDescent="0.25">
      <c r="A2497" s="69" t="s">
        <v>5041</v>
      </c>
      <c r="B2497" s="16">
        <f>SUMIF('Grade 6 Boys'!G:G, 'Individual Points Summary'!A2497, 'Grade 6 Boys'!F:F)</f>
        <v>174</v>
      </c>
      <c r="C2497" s="26" t="str">
        <f>IF(D2497 =E$2, RANK(B2497, B$2247:B$2341, 1), "")</f>
        <v/>
      </c>
      <c r="D2497" s="26">
        <f>COUNTIF('Grade 6 Boys'!G:G, 'Individual Points Summary'!A2497)</f>
        <v>1</v>
      </c>
    </row>
    <row r="2498" spans="1:4" ht="15" hidden="1" x14ac:dyDescent="0.25">
      <c r="A2498" s="69" t="s">
        <v>5027</v>
      </c>
      <c r="B2498" s="16">
        <f>SUMIF('Grade 6 Boys'!G:G, 'Individual Points Summary'!A2498, 'Grade 6 Boys'!F:F)</f>
        <v>175</v>
      </c>
      <c r="C2498" s="26" t="str">
        <f>IF(D2498 =E$2, RANK(B2498, B$2247:B$2341, 1), "")</f>
        <v/>
      </c>
      <c r="D2498" s="26">
        <f>COUNTIF('Grade 6 Boys'!G:G, 'Individual Points Summary'!A2498)</f>
        <v>1</v>
      </c>
    </row>
    <row r="2499" spans="1:4" ht="15" hidden="1" x14ac:dyDescent="0.25">
      <c r="A2499" s="69" t="s">
        <v>4969</v>
      </c>
      <c r="B2499" s="16">
        <f>SUMIF('Grade 6 Boys'!G:G, 'Individual Points Summary'!A2499, 'Grade 6 Boys'!F:F)</f>
        <v>176</v>
      </c>
      <c r="C2499" s="26" t="str">
        <f>IF(D2499 =E$2, RANK(B2499, B$2247:B$2341, 1), "")</f>
        <v/>
      </c>
      <c r="D2499" s="26">
        <f>COUNTIF('Grade 6 Boys'!G:G, 'Individual Points Summary'!A2499)</f>
        <v>1</v>
      </c>
    </row>
    <row r="2500" spans="1:4" ht="15" hidden="1" x14ac:dyDescent="0.25">
      <c r="A2500" s="69" t="s">
        <v>4933</v>
      </c>
      <c r="B2500" s="16">
        <f>SUMIF('Grade 6 Boys'!G:G, 'Individual Points Summary'!A2500, 'Grade 6 Boys'!F:F)</f>
        <v>177</v>
      </c>
      <c r="C2500" s="26" t="str">
        <f>IF(D2500 =E$2, RANK(B2500, B$2247:B$2341, 1), "")</f>
        <v/>
      </c>
      <c r="D2500" s="26">
        <f>COUNTIF('Grade 6 Boys'!G:G, 'Individual Points Summary'!A2500)</f>
        <v>1</v>
      </c>
    </row>
    <row r="2501" spans="1:4" x14ac:dyDescent="0.2">
      <c r="A2501" s="23" t="s">
        <v>17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Individual Point Totals by Grade and Gender</oddHeader>
    <oddFooter>&amp;L&amp;Z&amp;F &amp;A 
&amp;D &amp;T&amp;RPage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9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4.85546875" bestFit="1" customWidth="1"/>
    <col min="3" max="3" width="6.5703125" style="19" bestFit="1" customWidth="1"/>
    <col min="4" max="4" width="19.28515625" customWidth="1"/>
    <col min="5" max="5" width="8.140625" style="10" bestFit="1" customWidth="1"/>
    <col min="6" max="6" width="6.5703125" style="10" bestFit="1" customWidth="1"/>
    <col min="7" max="7" width="39.42578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1520</v>
      </c>
      <c r="B3" s="1"/>
      <c r="C3" s="21"/>
    </row>
    <row r="4" spans="1:7" x14ac:dyDescent="0.2">
      <c r="A4">
        <v>1</v>
      </c>
      <c r="B4" t="s">
        <v>1544</v>
      </c>
      <c r="C4">
        <v>3</v>
      </c>
      <c r="D4" t="s">
        <v>33</v>
      </c>
      <c r="E4" s="29">
        <v>5.8364583333333333E-3</v>
      </c>
      <c r="F4">
        <v>1</v>
      </c>
      <c r="G4" s="14" t="str">
        <f>CONCATENATE(B4, " (", D4, ")")</f>
        <v>Jayla Bealer (Patricia Heights)</v>
      </c>
    </row>
    <row r="5" spans="1:7" x14ac:dyDescent="0.2">
      <c r="A5">
        <v>2</v>
      </c>
      <c r="B5" t="s">
        <v>969</v>
      </c>
      <c r="C5">
        <v>3</v>
      </c>
      <c r="D5" t="s">
        <v>99</v>
      </c>
      <c r="E5" s="29">
        <v>6.0826388888888883E-3</v>
      </c>
      <c r="F5">
        <v>2</v>
      </c>
      <c r="G5" s="14" t="str">
        <f t="shared" ref="G5:G41" si="0">CONCATENATE(B5, " (", D5, ")")</f>
        <v>Kiori Uhrig (Notre Dame)</v>
      </c>
    </row>
    <row r="6" spans="1:7" x14ac:dyDescent="0.2">
      <c r="A6">
        <v>3</v>
      </c>
      <c r="B6" t="s">
        <v>1545</v>
      </c>
      <c r="C6">
        <v>3</v>
      </c>
      <c r="D6" t="s">
        <v>27</v>
      </c>
      <c r="E6" s="29">
        <v>6.1026620370370375E-3</v>
      </c>
      <c r="F6">
        <v>3</v>
      </c>
      <c r="G6" s="14" t="str">
        <f t="shared" si="0"/>
        <v>Bridget Austrom (Brander Gardens)</v>
      </c>
    </row>
    <row r="7" spans="1:7" x14ac:dyDescent="0.2">
      <c r="A7">
        <v>4</v>
      </c>
      <c r="B7" t="s">
        <v>1546</v>
      </c>
      <c r="C7">
        <v>3</v>
      </c>
      <c r="D7" t="s">
        <v>30</v>
      </c>
      <c r="E7" s="29">
        <v>6.1467592592592589E-3</v>
      </c>
      <c r="F7">
        <v>4</v>
      </c>
      <c r="G7" s="14" t="str">
        <f t="shared" si="0"/>
        <v>Liliana Zahara (Holyrood)</v>
      </c>
    </row>
    <row r="8" spans="1:7" x14ac:dyDescent="0.2">
      <c r="A8">
        <v>5</v>
      </c>
      <c r="B8" t="s">
        <v>481</v>
      </c>
      <c r="C8">
        <v>3</v>
      </c>
      <c r="D8" t="s">
        <v>26</v>
      </c>
      <c r="E8" s="29">
        <v>6.1660879629629626E-3</v>
      </c>
      <c r="F8">
        <v>5</v>
      </c>
      <c r="G8" s="14" t="str">
        <f t="shared" si="0"/>
        <v>Grace Brimacombe (Brookside)</v>
      </c>
    </row>
    <row r="9" spans="1:7" x14ac:dyDescent="0.2">
      <c r="A9">
        <v>6</v>
      </c>
      <c r="B9" t="s">
        <v>1547</v>
      </c>
      <c r="C9">
        <v>3</v>
      </c>
      <c r="D9" t="s">
        <v>496</v>
      </c>
      <c r="E9" s="29">
        <v>6.2506944444444441E-3</v>
      </c>
      <c r="F9">
        <v>6</v>
      </c>
      <c r="G9" s="14" t="str">
        <f t="shared" si="0"/>
        <v>Sadie Whalen (Kim Hung)</v>
      </c>
    </row>
    <row r="10" spans="1:7" x14ac:dyDescent="0.2">
      <c r="A10">
        <v>7</v>
      </c>
      <c r="B10" t="s">
        <v>1548</v>
      </c>
      <c r="C10">
        <v>3</v>
      </c>
      <c r="D10" t="s">
        <v>47</v>
      </c>
      <c r="E10" s="29">
        <v>6.3282407407407393E-3</v>
      </c>
      <c r="F10">
        <v>7</v>
      </c>
      <c r="G10" s="14" t="str">
        <f t="shared" si="0"/>
        <v>Ines Monterrosa (Mill Creek)</v>
      </c>
    </row>
    <row r="11" spans="1:7" x14ac:dyDescent="0.2">
      <c r="A11">
        <v>8</v>
      </c>
      <c r="B11" t="s">
        <v>1549</v>
      </c>
      <c r="C11">
        <v>3</v>
      </c>
      <c r="D11" t="s">
        <v>27</v>
      </c>
      <c r="E11" s="29">
        <v>6.4209490740740746E-3</v>
      </c>
      <c r="F11">
        <v>8</v>
      </c>
      <c r="G11" s="14" t="str">
        <f t="shared" si="0"/>
        <v>Lexi Wagontall (Brander Gardens)</v>
      </c>
    </row>
    <row r="12" spans="1:7" x14ac:dyDescent="0.2">
      <c r="A12">
        <v>9</v>
      </c>
      <c r="B12" t="s">
        <v>1550</v>
      </c>
      <c r="C12">
        <v>3</v>
      </c>
      <c r="D12" t="s">
        <v>24</v>
      </c>
      <c r="E12" s="29">
        <v>6.5520833333333334E-3</v>
      </c>
      <c r="F12">
        <v>9</v>
      </c>
      <c r="G12" s="14" t="str">
        <f t="shared" si="0"/>
        <v>Ava Bayat (Windsor Park)</v>
      </c>
    </row>
    <row r="13" spans="1:7" x14ac:dyDescent="0.2">
      <c r="A13">
        <v>10</v>
      </c>
      <c r="B13" t="s">
        <v>1551</v>
      </c>
      <c r="C13">
        <v>3</v>
      </c>
      <c r="D13" t="s">
        <v>269</v>
      </c>
      <c r="E13" s="29">
        <v>6.6166666666666665E-3</v>
      </c>
      <c r="F13">
        <v>10</v>
      </c>
      <c r="G13" s="14" t="str">
        <f t="shared" si="0"/>
        <v>Harlen Bulibruck-Wilson (Hardisty)</v>
      </c>
    </row>
    <row r="14" spans="1:7" x14ac:dyDescent="0.2">
      <c r="A14">
        <v>11</v>
      </c>
      <c r="B14" t="s">
        <v>1552</v>
      </c>
      <c r="C14">
        <v>3</v>
      </c>
      <c r="D14" t="s">
        <v>1553</v>
      </c>
      <c r="E14" s="29">
        <v>6.6606481481481482E-3</v>
      </c>
      <c r="F14">
        <v>11</v>
      </c>
      <c r="G14" s="14" t="str">
        <f t="shared" si="0"/>
        <v>Maia Vinge (Elmwood)</v>
      </c>
    </row>
    <row r="15" spans="1:7" x14ac:dyDescent="0.2">
      <c r="A15">
        <v>12</v>
      </c>
      <c r="B15" t="s">
        <v>1554</v>
      </c>
      <c r="C15">
        <v>3</v>
      </c>
      <c r="D15" t="s">
        <v>269</v>
      </c>
      <c r="E15" s="29">
        <v>6.6795138888888885E-3</v>
      </c>
      <c r="F15">
        <v>12</v>
      </c>
      <c r="G15" s="14" t="str">
        <f t="shared" si="0"/>
        <v>Devynn Mayer (Hardisty)</v>
      </c>
    </row>
    <row r="16" spans="1:7" x14ac:dyDescent="0.2">
      <c r="A16">
        <v>13</v>
      </c>
      <c r="B16" t="s">
        <v>1555</v>
      </c>
      <c r="C16">
        <v>3</v>
      </c>
      <c r="D16" t="s">
        <v>32</v>
      </c>
      <c r="E16" s="29">
        <v>6.6891203703703704E-3</v>
      </c>
      <c r="F16">
        <v>13</v>
      </c>
      <c r="G16" s="14" t="str">
        <f t="shared" si="0"/>
        <v>Meika Wasylciw (Uncas)</v>
      </c>
    </row>
    <row r="17" spans="1:7" x14ac:dyDescent="0.2">
      <c r="A17">
        <v>14</v>
      </c>
      <c r="B17" t="s">
        <v>1556</v>
      </c>
      <c r="C17">
        <v>3</v>
      </c>
      <c r="D17" t="s">
        <v>33</v>
      </c>
      <c r="E17" s="29">
        <v>6.6943287037037032E-3</v>
      </c>
      <c r="F17">
        <v>14</v>
      </c>
      <c r="G17" s="14" t="str">
        <f t="shared" si="0"/>
        <v>Petra Maric (Patricia Heights)</v>
      </c>
    </row>
    <row r="18" spans="1:7" x14ac:dyDescent="0.2">
      <c r="A18">
        <v>15</v>
      </c>
      <c r="B18" t="s">
        <v>1557</v>
      </c>
      <c r="C18">
        <v>3</v>
      </c>
      <c r="D18" t="s">
        <v>27</v>
      </c>
      <c r="E18" s="29">
        <v>6.7612268518518525E-3</v>
      </c>
      <c r="F18">
        <v>15</v>
      </c>
      <c r="G18" s="14" t="str">
        <f t="shared" si="0"/>
        <v>Maliyah Eustace (Brander Gardens)</v>
      </c>
    </row>
    <row r="19" spans="1:7" x14ac:dyDescent="0.2">
      <c r="A19">
        <v>16</v>
      </c>
      <c r="B19" t="s">
        <v>1558</v>
      </c>
      <c r="C19">
        <v>3</v>
      </c>
      <c r="D19" t="s">
        <v>22</v>
      </c>
      <c r="E19" s="29">
        <v>6.7640046296296302E-3</v>
      </c>
      <c r="F19">
        <v>16</v>
      </c>
      <c r="G19" s="14" t="str">
        <f t="shared" si="0"/>
        <v>Jules Healy (Rio Terrace)</v>
      </c>
    </row>
    <row r="20" spans="1:7" x14ac:dyDescent="0.2">
      <c r="A20">
        <v>17</v>
      </c>
      <c r="B20" t="s">
        <v>1559</v>
      </c>
      <c r="C20">
        <v>3</v>
      </c>
      <c r="D20" t="s">
        <v>30</v>
      </c>
      <c r="E20" s="29">
        <v>6.8624999999999997E-3</v>
      </c>
      <c r="F20">
        <v>17</v>
      </c>
      <c r="G20" s="14" t="str">
        <f t="shared" si="0"/>
        <v>Hadley Bruveris (Holyrood)</v>
      </c>
    </row>
    <row r="21" spans="1:7" x14ac:dyDescent="0.2">
      <c r="A21">
        <v>18</v>
      </c>
      <c r="B21" t="s">
        <v>1560</v>
      </c>
      <c r="C21">
        <v>3</v>
      </c>
      <c r="D21" t="s">
        <v>29</v>
      </c>
      <c r="E21" s="29">
        <v>6.9165509259259267E-3</v>
      </c>
      <c r="F21">
        <v>18</v>
      </c>
      <c r="G21" s="14" t="str">
        <f t="shared" si="0"/>
        <v>Charlize Symes (Belgravia)</v>
      </c>
    </row>
    <row r="22" spans="1:7" x14ac:dyDescent="0.2">
      <c r="A22">
        <v>19</v>
      </c>
      <c r="B22" t="s">
        <v>1561</v>
      </c>
      <c r="C22">
        <v>3</v>
      </c>
      <c r="D22" t="s">
        <v>24</v>
      </c>
      <c r="E22" s="29">
        <v>6.946527777777778E-3</v>
      </c>
      <c r="F22">
        <v>19</v>
      </c>
      <c r="G22" s="14" t="str">
        <f t="shared" si="0"/>
        <v>Kiana Dehghanpour (Windsor Park)</v>
      </c>
    </row>
    <row r="23" spans="1:7" x14ac:dyDescent="0.2">
      <c r="A23">
        <v>20</v>
      </c>
      <c r="B23" t="s">
        <v>1562</v>
      </c>
      <c r="C23">
        <v>3</v>
      </c>
      <c r="D23" t="s">
        <v>24</v>
      </c>
      <c r="E23" s="29">
        <v>6.9526620370370376E-3</v>
      </c>
      <c r="F23">
        <v>20</v>
      </c>
      <c r="G23" s="14" t="str">
        <f t="shared" si="0"/>
        <v>Natalie Chihrin (Windsor Park)</v>
      </c>
    </row>
    <row r="24" spans="1:7" x14ac:dyDescent="0.2">
      <c r="A24">
        <v>21</v>
      </c>
      <c r="B24" t="s">
        <v>1563</v>
      </c>
      <c r="C24">
        <v>3</v>
      </c>
      <c r="D24" t="s">
        <v>29</v>
      </c>
      <c r="E24" s="29">
        <v>6.9806712962962965E-3</v>
      </c>
      <c r="F24">
        <v>21</v>
      </c>
      <c r="G24" s="14" t="str">
        <f t="shared" si="0"/>
        <v>Luisa Cubitt (Belgravia)</v>
      </c>
    </row>
    <row r="25" spans="1:7" x14ac:dyDescent="0.2">
      <c r="A25">
        <v>22</v>
      </c>
      <c r="B25" t="s">
        <v>1564</v>
      </c>
      <c r="C25">
        <v>3</v>
      </c>
      <c r="D25" t="s">
        <v>496</v>
      </c>
      <c r="E25" s="29">
        <v>6.9840277777777774E-3</v>
      </c>
      <c r="F25">
        <v>22</v>
      </c>
      <c r="G25" s="14" t="str">
        <f t="shared" si="0"/>
        <v>Natalie Heuer (Kim Hung)</v>
      </c>
    </row>
    <row r="26" spans="1:7" x14ac:dyDescent="0.2">
      <c r="A26">
        <v>23</v>
      </c>
      <c r="B26" t="s">
        <v>1565</v>
      </c>
      <c r="C26">
        <v>3</v>
      </c>
      <c r="D26" t="s">
        <v>30</v>
      </c>
      <c r="E26" s="29">
        <v>7.0003472222222229E-3</v>
      </c>
      <c r="F26">
        <v>23</v>
      </c>
      <c r="G26" s="14" t="str">
        <f t="shared" si="0"/>
        <v>Emery Giesbrecht (Holyrood)</v>
      </c>
    </row>
    <row r="27" spans="1:7" x14ac:dyDescent="0.2">
      <c r="A27">
        <v>24</v>
      </c>
      <c r="B27" t="s">
        <v>1566</v>
      </c>
      <c r="C27">
        <v>3</v>
      </c>
      <c r="D27" t="s">
        <v>45</v>
      </c>
      <c r="E27" s="29">
        <v>7.0333333333333333E-3</v>
      </c>
      <c r="F27">
        <v>24</v>
      </c>
      <c r="G27" s="14" t="str">
        <f t="shared" si="0"/>
        <v>Dzifah Akude (Meyokumin)</v>
      </c>
    </row>
    <row r="28" spans="1:7" x14ac:dyDescent="0.2">
      <c r="A28">
        <v>25</v>
      </c>
      <c r="B28" t="s">
        <v>1567</v>
      </c>
      <c r="C28">
        <v>3</v>
      </c>
      <c r="D28" t="s">
        <v>531</v>
      </c>
      <c r="E28" s="29">
        <v>7.0689814814814816E-3</v>
      </c>
      <c r="F28">
        <v>25</v>
      </c>
      <c r="G28" s="14" t="str">
        <f t="shared" si="0"/>
        <v>Emily Xin (George H. Luck)</v>
      </c>
    </row>
    <row r="29" spans="1:7" x14ac:dyDescent="0.2">
      <c r="A29">
        <v>26</v>
      </c>
      <c r="B29" t="s">
        <v>501</v>
      </c>
      <c r="C29">
        <v>3</v>
      </c>
      <c r="D29" t="s">
        <v>56</v>
      </c>
      <c r="E29" s="29">
        <v>7.0851851851851866E-3</v>
      </c>
      <c r="F29">
        <v>26</v>
      </c>
      <c r="G29" s="14" t="str">
        <f t="shared" si="0"/>
        <v>Hailey Hoyda (Unattached)</v>
      </c>
    </row>
    <row r="30" spans="1:7" x14ac:dyDescent="0.2">
      <c r="A30">
        <v>27</v>
      </c>
      <c r="B30" t="s">
        <v>1568</v>
      </c>
      <c r="C30">
        <v>3</v>
      </c>
      <c r="D30" t="s">
        <v>44</v>
      </c>
      <c r="E30" s="29">
        <v>7.1197916666666666E-3</v>
      </c>
      <c r="F30">
        <v>27</v>
      </c>
      <c r="G30" s="14" t="str">
        <f t="shared" si="0"/>
        <v>Winnie Stikesma (Rutherford)</v>
      </c>
    </row>
    <row r="31" spans="1:7" x14ac:dyDescent="0.2">
      <c r="A31">
        <v>28</v>
      </c>
      <c r="B31" t="s">
        <v>1569</v>
      </c>
      <c r="C31">
        <v>2</v>
      </c>
      <c r="D31" t="s">
        <v>29</v>
      </c>
      <c r="E31" s="29">
        <v>7.1356481481481488E-3</v>
      </c>
      <c r="F31">
        <v>28</v>
      </c>
      <c r="G31" s="14" t="str">
        <f t="shared" si="0"/>
        <v>Amalie Riddell (Belgravia)</v>
      </c>
    </row>
    <row r="32" spans="1:7" x14ac:dyDescent="0.2">
      <c r="A32">
        <v>29</v>
      </c>
      <c r="B32" t="s">
        <v>1570</v>
      </c>
      <c r="C32">
        <v>3</v>
      </c>
      <c r="D32" t="s">
        <v>27</v>
      </c>
      <c r="E32" s="29">
        <v>7.1750000000000008E-3</v>
      </c>
      <c r="F32">
        <v>29</v>
      </c>
      <c r="G32" s="14" t="str">
        <f t="shared" si="0"/>
        <v>Paisley Dowdle (Brander Gardens)</v>
      </c>
    </row>
    <row r="33" spans="1:7" x14ac:dyDescent="0.2">
      <c r="A33">
        <v>30</v>
      </c>
      <c r="B33" t="s">
        <v>1571</v>
      </c>
      <c r="C33">
        <v>3</v>
      </c>
      <c r="D33" t="s">
        <v>26</v>
      </c>
      <c r="E33" s="29">
        <v>7.2057870370370375E-3</v>
      </c>
      <c r="F33">
        <v>30</v>
      </c>
      <c r="G33" s="14" t="str">
        <f t="shared" si="0"/>
        <v>Elizabeth Jonzen (Brookside)</v>
      </c>
    </row>
    <row r="34" spans="1:7" x14ac:dyDescent="0.2">
      <c r="A34">
        <v>31</v>
      </c>
      <c r="B34" t="s">
        <v>1572</v>
      </c>
      <c r="C34">
        <v>3</v>
      </c>
      <c r="D34" t="s">
        <v>30</v>
      </c>
      <c r="E34" s="29">
        <v>7.2090277777777786E-3</v>
      </c>
      <c r="F34">
        <v>31</v>
      </c>
      <c r="G34" s="14" t="str">
        <f t="shared" si="0"/>
        <v>Chloe Crick (Holyrood)</v>
      </c>
    </row>
    <row r="35" spans="1:7" x14ac:dyDescent="0.2">
      <c r="A35">
        <v>32</v>
      </c>
      <c r="B35" t="s">
        <v>1573</v>
      </c>
      <c r="C35">
        <v>3</v>
      </c>
      <c r="D35" t="s">
        <v>1553</v>
      </c>
      <c r="E35" s="29">
        <v>7.229398148148148E-3</v>
      </c>
      <c r="F35">
        <v>32</v>
      </c>
      <c r="G35" s="14" t="str">
        <f t="shared" si="0"/>
        <v>Marina Kirkland (Elmwood)</v>
      </c>
    </row>
    <row r="36" spans="1:7" x14ac:dyDescent="0.2">
      <c r="A36">
        <v>33</v>
      </c>
      <c r="B36" t="s">
        <v>1574</v>
      </c>
      <c r="C36">
        <v>2</v>
      </c>
      <c r="D36" t="s">
        <v>47</v>
      </c>
      <c r="E36" s="29">
        <v>7.2437499999999993E-3</v>
      </c>
      <c r="F36">
        <v>33</v>
      </c>
      <c r="G36" s="14" t="str">
        <f t="shared" si="0"/>
        <v>Isabelle Luchovich (Mill Creek)</v>
      </c>
    </row>
    <row r="37" spans="1:7" x14ac:dyDescent="0.2">
      <c r="A37">
        <v>34</v>
      </c>
      <c r="B37" t="s">
        <v>1575</v>
      </c>
      <c r="C37">
        <v>3</v>
      </c>
      <c r="D37" t="s">
        <v>478</v>
      </c>
      <c r="E37" s="29">
        <v>7.2548611111111104E-3</v>
      </c>
      <c r="F37">
        <v>34</v>
      </c>
      <c r="G37" s="14" t="str">
        <f t="shared" si="0"/>
        <v>Eleanor Stuart (David Thomas King)</v>
      </c>
    </row>
    <row r="38" spans="1:7" x14ac:dyDescent="0.2">
      <c r="A38">
        <v>35</v>
      </c>
      <c r="B38" t="s">
        <v>1576</v>
      </c>
      <c r="C38">
        <v>2</v>
      </c>
      <c r="D38" t="s">
        <v>70</v>
      </c>
      <c r="E38" s="29">
        <v>7.3040509259259265E-3</v>
      </c>
      <c r="F38">
        <v>35</v>
      </c>
      <c r="G38" s="14" t="str">
        <f t="shared" si="0"/>
        <v>Norah Mior (Joey Moss)</v>
      </c>
    </row>
    <row r="39" spans="1:7" x14ac:dyDescent="0.2">
      <c r="A39">
        <v>36</v>
      </c>
      <c r="B39" t="s">
        <v>1577</v>
      </c>
      <c r="C39">
        <v>3</v>
      </c>
      <c r="D39" t="s">
        <v>27</v>
      </c>
      <c r="E39" s="29">
        <v>7.3581018518518518E-3</v>
      </c>
      <c r="F39">
        <v>36</v>
      </c>
      <c r="G39" s="14" t="str">
        <f t="shared" si="0"/>
        <v>Nora Kubik (Brander Gardens)</v>
      </c>
    </row>
    <row r="40" spans="1:7" x14ac:dyDescent="0.2">
      <c r="A40">
        <v>37</v>
      </c>
      <c r="B40" t="s">
        <v>1578</v>
      </c>
      <c r="C40">
        <v>3</v>
      </c>
      <c r="D40" t="s">
        <v>39</v>
      </c>
      <c r="E40" s="29">
        <v>7.3681712962962963E-3</v>
      </c>
      <c r="F40">
        <v>37</v>
      </c>
      <c r="G40" s="14" t="str">
        <f t="shared" si="0"/>
        <v>Adalyn Ward (Johnny Bright)</v>
      </c>
    </row>
    <row r="41" spans="1:7" x14ac:dyDescent="0.2">
      <c r="A41">
        <v>38</v>
      </c>
      <c r="B41" t="s">
        <v>1579</v>
      </c>
      <c r="C41">
        <v>3</v>
      </c>
      <c r="D41" t="s">
        <v>27</v>
      </c>
      <c r="E41" s="29">
        <v>7.3778935185185189E-3</v>
      </c>
      <c r="F41">
        <v>38</v>
      </c>
      <c r="G41" s="14" t="str">
        <f t="shared" si="0"/>
        <v>Judy Izeldin (Brander Gardens)</v>
      </c>
    </row>
    <row r="42" spans="1:7" x14ac:dyDescent="0.2">
      <c r="A42">
        <v>39</v>
      </c>
      <c r="B42" t="s">
        <v>1580</v>
      </c>
      <c r="C42">
        <v>3</v>
      </c>
      <c r="D42" t="s">
        <v>269</v>
      </c>
      <c r="E42" s="29">
        <v>7.3863425925925928E-3</v>
      </c>
      <c r="F42">
        <v>39</v>
      </c>
      <c r="G42" s="14" t="str">
        <f t="shared" ref="G42:G105" si="1">CONCATENATE(B42, " (", D42, ")")</f>
        <v>Claire Hovland (Hardisty)</v>
      </c>
    </row>
    <row r="43" spans="1:7" x14ac:dyDescent="0.2">
      <c r="A43">
        <v>40</v>
      </c>
      <c r="B43" t="s">
        <v>1581</v>
      </c>
      <c r="C43">
        <v>3</v>
      </c>
      <c r="D43" t="s">
        <v>27</v>
      </c>
      <c r="E43" s="29">
        <v>7.3890046296296299E-3</v>
      </c>
      <c r="F43">
        <v>40</v>
      </c>
      <c r="G43" s="14" t="str">
        <f t="shared" si="1"/>
        <v>Jessica Ma (Brander Gardens)</v>
      </c>
    </row>
    <row r="44" spans="1:7" x14ac:dyDescent="0.2">
      <c r="A44">
        <v>41</v>
      </c>
      <c r="B44" t="s">
        <v>1582</v>
      </c>
      <c r="C44">
        <v>3</v>
      </c>
      <c r="D44" t="s">
        <v>22</v>
      </c>
      <c r="E44" s="29">
        <v>7.406712962962963E-3</v>
      </c>
      <c r="F44">
        <v>41</v>
      </c>
      <c r="G44" s="14" t="str">
        <f t="shared" si="1"/>
        <v>Emmeline Doerksen (Rio Terrace)</v>
      </c>
    </row>
    <row r="45" spans="1:7" x14ac:dyDescent="0.2">
      <c r="A45">
        <v>42</v>
      </c>
      <c r="B45" t="s">
        <v>1583</v>
      </c>
      <c r="C45">
        <v>3</v>
      </c>
      <c r="D45" t="s">
        <v>531</v>
      </c>
      <c r="E45" s="29">
        <v>7.4185185185185179E-3</v>
      </c>
      <c r="F45">
        <v>42</v>
      </c>
      <c r="G45" s="14" t="str">
        <f t="shared" si="1"/>
        <v>Madeline Biensch (George H. Luck)</v>
      </c>
    </row>
    <row r="46" spans="1:7" x14ac:dyDescent="0.2">
      <c r="A46">
        <v>43</v>
      </c>
      <c r="B46" t="s">
        <v>971</v>
      </c>
      <c r="C46">
        <v>2</v>
      </c>
      <c r="D46" t="s">
        <v>40</v>
      </c>
      <c r="E46" s="29">
        <v>7.4451388888888892E-3</v>
      </c>
      <c r="F46">
        <v>43</v>
      </c>
      <c r="G46" s="14" t="str">
        <f t="shared" si="1"/>
        <v>Katie Koval (Riverdale)</v>
      </c>
    </row>
    <row r="47" spans="1:7" x14ac:dyDescent="0.2">
      <c r="A47">
        <v>44</v>
      </c>
      <c r="B47" t="s">
        <v>503</v>
      </c>
      <c r="C47">
        <v>3</v>
      </c>
      <c r="D47" t="s">
        <v>484</v>
      </c>
      <c r="E47" s="29">
        <v>7.4814814814814813E-3</v>
      </c>
      <c r="F47">
        <v>44</v>
      </c>
      <c r="G47" s="14" t="str">
        <f t="shared" si="1"/>
        <v>Maeve Bell (Westglen)</v>
      </c>
    </row>
    <row r="48" spans="1:7" x14ac:dyDescent="0.2">
      <c r="A48">
        <v>45</v>
      </c>
      <c r="B48" t="s">
        <v>1584</v>
      </c>
      <c r="C48">
        <v>3</v>
      </c>
      <c r="D48" t="s">
        <v>39</v>
      </c>
      <c r="E48" s="29">
        <v>7.4877314814814815E-3</v>
      </c>
      <c r="F48">
        <v>45</v>
      </c>
      <c r="G48" s="14" t="str">
        <f t="shared" si="1"/>
        <v>Rachel Marsh (Johnny Bright)</v>
      </c>
    </row>
    <row r="49" spans="1:7" x14ac:dyDescent="0.2">
      <c r="A49">
        <v>46</v>
      </c>
      <c r="B49" t="s">
        <v>1585</v>
      </c>
      <c r="C49">
        <v>3</v>
      </c>
      <c r="D49" t="s">
        <v>45</v>
      </c>
      <c r="E49" s="29">
        <v>7.5223379629629624E-3</v>
      </c>
      <c r="F49">
        <v>46</v>
      </c>
      <c r="G49" s="14" t="str">
        <f t="shared" si="1"/>
        <v>Toluwani Aderoju (Meyokumin)</v>
      </c>
    </row>
    <row r="50" spans="1:7" x14ac:dyDescent="0.2">
      <c r="A50">
        <v>47</v>
      </c>
      <c r="B50" t="s">
        <v>1586</v>
      </c>
      <c r="C50">
        <v>3</v>
      </c>
      <c r="D50" t="s">
        <v>30</v>
      </c>
      <c r="E50" s="29">
        <v>7.5280092592592595E-3</v>
      </c>
      <c r="F50">
        <v>47</v>
      </c>
      <c r="G50" s="14" t="str">
        <f t="shared" si="1"/>
        <v>Juno Orthen-Pagels (Holyrood)</v>
      </c>
    </row>
    <row r="51" spans="1:7" x14ac:dyDescent="0.2">
      <c r="A51">
        <v>48</v>
      </c>
      <c r="B51" t="s">
        <v>1587</v>
      </c>
      <c r="C51">
        <v>3</v>
      </c>
      <c r="D51" t="s">
        <v>531</v>
      </c>
      <c r="E51" s="29">
        <v>7.5496527777777775E-3</v>
      </c>
      <c r="F51">
        <v>48</v>
      </c>
      <c r="G51" s="14" t="str">
        <f t="shared" si="1"/>
        <v>Elsa Zhu (George H. Luck)</v>
      </c>
    </row>
    <row r="52" spans="1:7" x14ac:dyDescent="0.2">
      <c r="A52">
        <v>49</v>
      </c>
      <c r="B52" t="s">
        <v>1588</v>
      </c>
      <c r="C52">
        <v>3</v>
      </c>
      <c r="D52" t="s">
        <v>30</v>
      </c>
      <c r="E52" s="29">
        <v>7.5538194444444437E-3</v>
      </c>
      <c r="F52">
        <v>49</v>
      </c>
      <c r="G52" s="14" t="str">
        <f t="shared" si="1"/>
        <v>Frankie Wandzilak (Holyrood)</v>
      </c>
    </row>
    <row r="53" spans="1:7" x14ac:dyDescent="0.2">
      <c r="A53">
        <v>50</v>
      </c>
      <c r="B53" t="s">
        <v>1589</v>
      </c>
      <c r="C53">
        <v>2</v>
      </c>
      <c r="D53" t="s">
        <v>47</v>
      </c>
      <c r="E53" s="29">
        <v>7.5619212962962958E-3</v>
      </c>
      <c r="F53">
        <v>50</v>
      </c>
      <c r="G53" s="14" t="str">
        <f t="shared" si="1"/>
        <v>Anika Benerjee (Mill Creek)</v>
      </c>
    </row>
    <row r="54" spans="1:7" x14ac:dyDescent="0.2">
      <c r="A54">
        <v>51</v>
      </c>
      <c r="B54" t="s">
        <v>1590</v>
      </c>
      <c r="C54">
        <v>3</v>
      </c>
      <c r="D54" t="s">
        <v>30</v>
      </c>
      <c r="E54" s="29">
        <v>7.5659722222222213E-3</v>
      </c>
      <c r="F54">
        <v>51</v>
      </c>
      <c r="G54" s="14" t="str">
        <f t="shared" si="1"/>
        <v>Isabelle Hancock (Holyrood)</v>
      </c>
    </row>
    <row r="55" spans="1:7" x14ac:dyDescent="0.2">
      <c r="A55">
        <v>52</v>
      </c>
      <c r="B55" t="s">
        <v>1591</v>
      </c>
      <c r="C55">
        <v>3</v>
      </c>
      <c r="D55" t="s">
        <v>27</v>
      </c>
      <c r="E55" s="29">
        <v>7.5724537037037036E-3</v>
      </c>
      <c r="F55">
        <v>52</v>
      </c>
      <c r="G55" s="14" t="str">
        <f t="shared" si="1"/>
        <v>Solomiya Kornatska (Brander Gardens)</v>
      </c>
    </row>
    <row r="56" spans="1:7" x14ac:dyDescent="0.2">
      <c r="A56">
        <v>53</v>
      </c>
      <c r="B56" t="s">
        <v>1592</v>
      </c>
      <c r="C56">
        <v>3</v>
      </c>
      <c r="D56" t="s">
        <v>22</v>
      </c>
      <c r="E56" s="29">
        <v>7.5907407407407416E-3</v>
      </c>
      <c r="F56">
        <v>53</v>
      </c>
      <c r="G56" s="14" t="str">
        <f t="shared" si="1"/>
        <v>Ivy Smith (Rio Terrace)</v>
      </c>
    </row>
    <row r="57" spans="1:7" x14ac:dyDescent="0.2">
      <c r="A57">
        <v>54</v>
      </c>
      <c r="B57" t="s">
        <v>1593</v>
      </c>
      <c r="C57">
        <v>3</v>
      </c>
      <c r="D57" t="s">
        <v>22</v>
      </c>
      <c r="E57" s="29">
        <v>7.6263888888888883E-3</v>
      </c>
      <c r="F57">
        <v>54</v>
      </c>
      <c r="G57" s="14" t="str">
        <f t="shared" si="1"/>
        <v>Blake Matheson (Rio Terrace)</v>
      </c>
    </row>
    <row r="58" spans="1:7" x14ac:dyDescent="0.2">
      <c r="A58">
        <v>55</v>
      </c>
      <c r="B58" t="s">
        <v>1594</v>
      </c>
      <c r="C58">
        <v>2</v>
      </c>
      <c r="D58" t="s">
        <v>47</v>
      </c>
      <c r="E58" s="29">
        <v>7.6319444444444447E-3</v>
      </c>
      <c r="F58">
        <v>55</v>
      </c>
      <c r="G58" s="14" t="str">
        <f t="shared" si="1"/>
        <v>Luisa Green (Mill Creek)</v>
      </c>
    </row>
    <row r="59" spans="1:7" x14ac:dyDescent="0.2">
      <c r="A59">
        <v>56</v>
      </c>
      <c r="B59" t="s">
        <v>1595</v>
      </c>
      <c r="C59">
        <v>3</v>
      </c>
      <c r="D59" t="s">
        <v>24</v>
      </c>
      <c r="E59" s="29">
        <v>7.6873842592592593E-3</v>
      </c>
      <c r="F59">
        <v>56</v>
      </c>
      <c r="G59" s="14" t="str">
        <f t="shared" si="1"/>
        <v>Lucy Ji (Windsor Park)</v>
      </c>
    </row>
    <row r="60" spans="1:7" x14ac:dyDescent="0.2">
      <c r="A60">
        <v>57</v>
      </c>
      <c r="B60" t="s">
        <v>1596</v>
      </c>
      <c r="C60">
        <v>3</v>
      </c>
      <c r="D60" t="s">
        <v>496</v>
      </c>
      <c r="E60" s="29">
        <v>7.6896990740740745E-3</v>
      </c>
      <c r="F60">
        <v>57</v>
      </c>
      <c r="G60" s="14" t="str">
        <f t="shared" si="1"/>
        <v>Ali McGregor (Kim Hung)</v>
      </c>
    </row>
    <row r="61" spans="1:7" x14ac:dyDescent="0.2">
      <c r="A61">
        <v>58</v>
      </c>
      <c r="B61" t="s">
        <v>1597</v>
      </c>
      <c r="C61">
        <v>3</v>
      </c>
      <c r="D61" t="s">
        <v>29</v>
      </c>
      <c r="E61" s="29">
        <v>7.6973379629629623E-3</v>
      </c>
      <c r="F61">
        <v>58</v>
      </c>
      <c r="G61" s="14" t="str">
        <f t="shared" si="1"/>
        <v>Molly Estabrooks (Belgravia)</v>
      </c>
    </row>
    <row r="62" spans="1:7" x14ac:dyDescent="0.2">
      <c r="A62">
        <v>59</v>
      </c>
      <c r="B62" t="s">
        <v>1598</v>
      </c>
      <c r="C62">
        <v>3</v>
      </c>
      <c r="D62" t="s">
        <v>27</v>
      </c>
      <c r="E62" s="29">
        <v>7.7093750000000001E-3</v>
      </c>
      <c r="F62">
        <v>59</v>
      </c>
      <c r="G62" s="14" t="str">
        <f t="shared" si="1"/>
        <v>Adalyne White (Brander Gardens)</v>
      </c>
    </row>
    <row r="63" spans="1:7" x14ac:dyDescent="0.2">
      <c r="A63">
        <v>60</v>
      </c>
      <c r="B63" t="s">
        <v>494</v>
      </c>
      <c r="C63">
        <v>3</v>
      </c>
      <c r="D63" t="s">
        <v>484</v>
      </c>
      <c r="E63" s="29">
        <v>7.7215277777777777E-3</v>
      </c>
      <c r="F63">
        <v>60</v>
      </c>
      <c r="G63" s="14" t="str">
        <f t="shared" si="1"/>
        <v>Evie Ryan (Westglen)</v>
      </c>
    </row>
    <row r="64" spans="1:7" x14ac:dyDescent="0.2">
      <c r="A64">
        <v>61</v>
      </c>
      <c r="B64" t="s">
        <v>1599</v>
      </c>
      <c r="C64">
        <v>3</v>
      </c>
      <c r="D64" t="s">
        <v>33</v>
      </c>
      <c r="E64" s="29">
        <v>7.7351851851851852E-3</v>
      </c>
      <c r="F64">
        <v>61</v>
      </c>
      <c r="G64" s="14" t="str">
        <f t="shared" si="1"/>
        <v>Emily Webb (Patricia Heights)</v>
      </c>
    </row>
    <row r="65" spans="1:7" x14ac:dyDescent="0.2">
      <c r="A65">
        <v>62</v>
      </c>
      <c r="B65" t="s">
        <v>1600</v>
      </c>
      <c r="C65">
        <v>3</v>
      </c>
      <c r="D65" t="s">
        <v>478</v>
      </c>
      <c r="E65" s="29">
        <v>7.8142361111111103E-3</v>
      </c>
      <c r="F65">
        <v>62</v>
      </c>
      <c r="G65" s="14" t="str">
        <f t="shared" si="1"/>
        <v>Natalie Robertson (David Thomas King)</v>
      </c>
    </row>
    <row r="66" spans="1:7" x14ac:dyDescent="0.2">
      <c r="A66">
        <v>63</v>
      </c>
      <c r="B66" t="s">
        <v>1601</v>
      </c>
      <c r="C66">
        <v>3</v>
      </c>
      <c r="D66" t="s">
        <v>478</v>
      </c>
      <c r="E66" s="29">
        <v>7.8504629629629636E-3</v>
      </c>
      <c r="F66">
        <v>63</v>
      </c>
      <c r="G66" s="14" t="str">
        <f t="shared" si="1"/>
        <v>Avery Ertman-Simmons (David Thomas King)</v>
      </c>
    </row>
    <row r="67" spans="1:7" x14ac:dyDescent="0.2">
      <c r="A67">
        <v>64</v>
      </c>
      <c r="B67" t="s">
        <v>1602</v>
      </c>
      <c r="C67">
        <v>3</v>
      </c>
      <c r="D67" t="s">
        <v>22</v>
      </c>
      <c r="E67" s="29">
        <v>7.8767361111111104E-3</v>
      </c>
      <c r="F67">
        <v>64</v>
      </c>
      <c r="G67" s="14" t="str">
        <f t="shared" si="1"/>
        <v>Katrina Chanter (Rio Terrace)</v>
      </c>
    </row>
    <row r="68" spans="1:7" x14ac:dyDescent="0.2">
      <c r="A68">
        <v>65</v>
      </c>
      <c r="B68" t="s">
        <v>1603</v>
      </c>
      <c r="C68">
        <v>3</v>
      </c>
      <c r="D68" t="s">
        <v>47</v>
      </c>
      <c r="E68" s="29">
        <v>7.9055555555555563E-3</v>
      </c>
      <c r="F68">
        <v>65</v>
      </c>
      <c r="G68" s="14" t="str">
        <f t="shared" si="1"/>
        <v>Kingsley Badu-Acheampong (Mill Creek)</v>
      </c>
    </row>
    <row r="69" spans="1:7" x14ac:dyDescent="0.2">
      <c r="A69">
        <v>66</v>
      </c>
      <c r="B69" t="s">
        <v>1604</v>
      </c>
      <c r="C69">
        <v>3</v>
      </c>
      <c r="D69" t="s">
        <v>22</v>
      </c>
      <c r="E69" s="29">
        <v>7.9084490740740747E-3</v>
      </c>
      <c r="F69">
        <v>66</v>
      </c>
      <c r="G69" s="14" t="str">
        <f t="shared" si="1"/>
        <v>Heather Furs (Rio Terrace)</v>
      </c>
    </row>
    <row r="70" spans="1:7" x14ac:dyDescent="0.2">
      <c r="A70">
        <v>67</v>
      </c>
      <c r="B70" t="s">
        <v>1605</v>
      </c>
      <c r="C70">
        <v>3</v>
      </c>
      <c r="D70" t="s">
        <v>45</v>
      </c>
      <c r="E70" s="29">
        <v>7.9300925925925927E-3</v>
      </c>
      <c r="F70">
        <v>67</v>
      </c>
      <c r="G70" s="14" t="str">
        <f t="shared" si="1"/>
        <v>Evelyn Sunil (Meyokumin)</v>
      </c>
    </row>
    <row r="71" spans="1:7" x14ac:dyDescent="0.2">
      <c r="A71">
        <v>68</v>
      </c>
      <c r="B71" t="s">
        <v>1606</v>
      </c>
      <c r="C71">
        <v>3</v>
      </c>
      <c r="D71" t="s">
        <v>496</v>
      </c>
      <c r="E71" s="29">
        <v>7.9733796296296306E-3</v>
      </c>
      <c r="F71">
        <v>68</v>
      </c>
      <c r="G71" s="14" t="str">
        <f t="shared" si="1"/>
        <v>Isla Wright (Kim Hung)</v>
      </c>
    </row>
    <row r="72" spans="1:7" x14ac:dyDescent="0.2">
      <c r="A72">
        <v>69</v>
      </c>
      <c r="B72" t="s">
        <v>1607</v>
      </c>
      <c r="C72">
        <v>2</v>
      </c>
      <c r="D72" t="s">
        <v>29</v>
      </c>
      <c r="E72" s="29">
        <v>8.0202546296296289E-3</v>
      </c>
      <c r="F72">
        <v>69</v>
      </c>
      <c r="G72" s="14" t="str">
        <f t="shared" si="1"/>
        <v>Jamie Melli (Belgravia)</v>
      </c>
    </row>
    <row r="73" spans="1:7" x14ac:dyDescent="0.2">
      <c r="A73">
        <v>70</v>
      </c>
      <c r="B73" t="s">
        <v>1608</v>
      </c>
      <c r="C73">
        <v>3</v>
      </c>
      <c r="D73" t="s">
        <v>70</v>
      </c>
      <c r="E73" s="29">
        <v>8.0229166666666678E-3</v>
      </c>
      <c r="F73">
        <v>70</v>
      </c>
      <c r="G73" s="14" t="str">
        <f t="shared" si="1"/>
        <v>Chesa Zalazar (Joey Moss)</v>
      </c>
    </row>
    <row r="74" spans="1:7" x14ac:dyDescent="0.2">
      <c r="A74">
        <v>71</v>
      </c>
      <c r="B74" t="s">
        <v>1609</v>
      </c>
      <c r="C74">
        <v>3</v>
      </c>
      <c r="D74" t="s">
        <v>24</v>
      </c>
      <c r="E74" s="29">
        <v>8.0284722222222233E-3</v>
      </c>
      <c r="F74">
        <v>71</v>
      </c>
      <c r="G74" s="14" t="str">
        <f t="shared" si="1"/>
        <v>Lydia Shi (Windsor Park)</v>
      </c>
    </row>
    <row r="75" spans="1:7" x14ac:dyDescent="0.2">
      <c r="A75">
        <v>72</v>
      </c>
      <c r="B75" t="s">
        <v>1610</v>
      </c>
      <c r="C75">
        <v>3</v>
      </c>
      <c r="D75" t="s">
        <v>27</v>
      </c>
      <c r="E75" s="29">
        <v>8.0817129629629624E-3</v>
      </c>
      <c r="F75">
        <v>72</v>
      </c>
      <c r="G75" s="14" t="str">
        <f t="shared" si="1"/>
        <v>Macey Kerby (Brander Gardens)</v>
      </c>
    </row>
    <row r="76" spans="1:7" x14ac:dyDescent="0.2">
      <c r="A76">
        <v>73</v>
      </c>
      <c r="B76" t="s">
        <v>1611</v>
      </c>
      <c r="C76">
        <v>3</v>
      </c>
      <c r="D76" t="s">
        <v>478</v>
      </c>
      <c r="E76" s="29">
        <v>8.0837962962962955E-3</v>
      </c>
      <c r="F76">
        <v>73</v>
      </c>
      <c r="G76" s="14" t="str">
        <f t="shared" si="1"/>
        <v>Emrie Drummond (David Thomas King)</v>
      </c>
    </row>
    <row r="77" spans="1:7" x14ac:dyDescent="0.2">
      <c r="A77">
        <v>74</v>
      </c>
      <c r="B77" t="s">
        <v>1612</v>
      </c>
      <c r="C77">
        <v>2</v>
      </c>
      <c r="D77" t="s">
        <v>30</v>
      </c>
      <c r="E77" s="29">
        <v>8.0892361111111113E-3</v>
      </c>
      <c r="F77">
        <v>74</v>
      </c>
      <c r="G77" s="14" t="str">
        <f t="shared" si="1"/>
        <v>June Zahara (Holyrood)</v>
      </c>
    </row>
    <row r="78" spans="1:7" x14ac:dyDescent="0.2">
      <c r="A78">
        <v>75</v>
      </c>
      <c r="B78" t="s">
        <v>1613</v>
      </c>
      <c r="C78">
        <v>3</v>
      </c>
      <c r="D78" t="s">
        <v>27</v>
      </c>
      <c r="E78" s="29">
        <v>8.1010416666666661E-3</v>
      </c>
      <c r="F78">
        <v>75</v>
      </c>
      <c r="G78" s="14" t="str">
        <f t="shared" si="1"/>
        <v>Blake Denys (Brander Gardens)</v>
      </c>
    </row>
    <row r="79" spans="1:7" x14ac:dyDescent="0.2">
      <c r="A79">
        <v>76</v>
      </c>
      <c r="B79" t="s">
        <v>1614</v>
      </c>
      <c r="C79">
        <v>3</v>
      </c>
      <c r="D79" t="s">
        <v>1615</v>
      </c>
      <c r="E79" s="29">
        <v>8.103819444444443E-3</v>
      </c>
      <c r="F79">
        <v>76</v>
      </c>
      <c r="G79" s="14" t="str">
        <f t="shared" si="1"/>
        <v>Nina Van der Merwe (Joseph M. Demko)</v>
      </c>
    </row>
    <row r="80" spans="1:7" x14ac:dyDescent="0.2">
      <c r="A80">
        <v>77</v>
      </c>
      <c r="B80" t="s">
        <v>1616</v>
      </c>
      <c r="C80">
        <v>3</v>
      </c>
      <c r="D80" t="s">
        <v>813</v>
      </c>
      <c r="E80" s="29">
        <v>8.1098379629629628E-3</v>
      </c>
      <c r="F80">
        <v>77</v>
      </c>
      <c r="G80" s="14" t="str">
        <f t="shared" si="1"/>
        <v>Harper Reid (Satoo)</v>
      </c>
    </row>
    <row r="81" spans="1:7" x14ac:dyDescent="0.2">
      <c r="A81">
        <v>78</v>
      </c>
      <c r="B81" t="s">
        <v>1617</v>
      </c>
      <c r="C81">
        <v>3</v>
      </c>
      <c r="D81" t="s">
        <v>269</v>
      </c>
      <c r="E81" s="29">
        <v>8.1312499999999996E-3</v>
      </c>
      <c r="F81">
        <v>78</v>
      </c>
      <c r="G81" s="14" t="str">
        <f t="shared" si="1"/>
        <v>Leila Wong (Hardisty)</v>
      </c>
    </row>
    <row r="82" spans="1:7" x14ac:dyDescent="0.2">
      <c r="A82">
        <v>79</v>
      </c>
      <c r="B82" t="s">
        <v>1618</v>
      </c>
      <c r="C82">
        <v>3</v>
      </c>
      <c r="D82" t="s">
        <v>22</v>
      </c>
      <c r="E82" s="29">
        <v>8.1478009259259264E-3</v>
      </c>
      <c r="F82">
        <v>79</v>
      </c>
      <c r="G82" s="14" t="str">
        <f t="shared" si="1"/>
        <v>Catherine Hoehn (Rio Terrace)</v>
      </c>
    </row>
    <row r="83" spans="1:7" x14ac:dyDescent="0.2">
      <c r="A83">
        <v>80</v>
      </c>
      <c r="B83" t="s">
        <v>1619</v>
      </c>
      <c r="C83">
        <v>3</v>
      </c>
      <c r="D83" t="s">
        <v>40</v>
      </c>
      <c r="E83" s="29">
        <v>8.1627314814814809E-3</v>
      </c>
      <c r="F83">
        <v>80</v>
      </c>
      <c r="G83" s="14" t="str">
        <f t="shared" si="1"/>
        <v>Adelaide Disnard (Riverdale)</v>
      </c>
    </row>
    <row r="84" spans="1:7" x14ac:dyDescent="0.2">
      <c r="A84">
        <v>81</v>
      </c>
      <c r="B84" t="s">
        <v>1620</v>
      </c>
      <c r="C84">
        <v>3</v>
      </c>
      <c r="D84" t="s">
        <v>44</v>
      </c>
      <c r="E84" s="29">
        <v>8.2253472222222224E-3</v>
      </c>
      <c r="F84">
        <v>81</v>
      </c>
      <c r="G84" s="14" t="str">
        <f t="shared" si="1"/>
        <v>Lauren Pendlebury (Rutherford)</v>
      </c>
    </row>
    <row r="85" spans="1:7" x14ac:dyDescent="0.2">
      <c r="A85">
        <v>82</v>
      </c>
      <c r="B85" t="s">
        <v>1621</v>
      </c>
      <c r="C85">
        <v>3</v>
      </c>
      <c r="D85" t="s">
        <v>30</v>
      </c>
      <c r="E85" s="29">
        <v>8.242592592592593E-3</v>
      </c>
      <c r="F85">
        <v>82</v>
      </c>
      <c r="G85" s="14" t="str">
        <f t="shared" si="1"/>
        <v>Tess Yurkiw (Holyrood)</v>
      </c>
    </row>
    <row r="86" spans="1:7" x14ac:dyDescent="0.2">
      <c r="A86">
        <v>83</v>
      </c>
      <c r="B86" t="s">
        <v>1622</v>
      </c>
      <c r="C86">
        <v>3</v>
      </c>
      <c r="D86" t="s">
        <v>33</v>
      </c>
      <c r="E86" s="29">
        <v>8.2545138888888894E-3</v>
      </c>
      <c r="F86">
        <v>83</v>
      </c>
      <c r="G86" s="14" t="str">
        <f t="shared" si="1"/>
        <v>Maggie Waroway (Patricia Heights)</v>
      </c>
    </row>
    <row r="87" spans="1:7" x14ac:dyDescent="0.2">
      <c r="A87">
        <v>84</v>
      </c>
      <c r="B87" t="s">
        <v>1623</v>
      </c>
      <c r="C87">
        <v>2</v>
      </c>
      <c r="D87" t="s">
        <v>29</v>
      </c>
      <c r="E87" s="29">
        <v>8.2609953703703717E-3</v>
      </c>
      <c r="F87">
        <v>84</v>
      </c>
      <c r="G87" s="14" t="str">
        <f t="shared" si="1"/>
        <v>Rosalie Inwood (Belgravia)</v>
      </c>
    </row>
    <row r="88" spans="1:7" x14ac:dyDescent="0.2">
      <c r="A88">
        <v>85</v>
      </c>
      <c r="B88" t="s">
        <v>1624</v>
      </c>
      <c r="C88">
        <v>3</v>
      </c>
      <c r="D88" t="s">
        <v>42</v>
      </c>
      <c r="E88" s="29">
        <v>8.2638888888888883E-3</v>
      </c>
      <c r="F88">
        <v>85</v>
      </c>
      <c r="G88" s="14" t="str">
        <f t="shared" si="1"/>
        <v>Sehej Kaur Bhullar (Edmonton Khalsa)</v>
      </c>
    </row>
    <row r="89" spans="1:7" x14ac:dyDescent="0.2">
      <c r="A89">
        <v>86</v>
      </c>
      <c r="B89" t="s">
        <v>1625</v>
      </c>
      <c r="C89">
        <v>3</v>
      </c>
      <c r="D89" t="s">
        <v>42</v>
      </c>
      <c r="E89" s="29">
        <v>8.2828703703703693E-3</v>
      </c>
      <c r="F89">
        <v>86</v>
      </c>
      <c r="G89" s="14" t="str">
        <f t="shared" si="1"/>
        <v>Naaz Kaur Randhawa (Edmonton Khalsa)</v>
      </c>
    </row>
    <row r="90" spans="1:7" x14ac:dyDescent="0.2">
      <c r="A90">
        <v>87</v>
      </c>
      <c r="B90" t="s">
        <v>1626</v>
      </c>
      <c r="C90">
        <v>3</v>
      </c>
      <c r="D90" t="s">
        <v>496</v>
      </c>
      <c r="E90" s="29">
        <v>8.3113425925925924E-3</v>
      </c>
      <c r="F90">
        <v>87</v>
      </c>
      <c r="G90" s="14" t="str">
        <f t="shared" si="1"/>
        <v>Mahalia Agho (Kim Hung)</v>
      </c>
    </row>
    <row r="91" spans="1:7" x14ac:dyDescent="0.2">
      <c r="A91">
        <v>88</v>
      </c>
      <c r="B91" t="s">
        <v>1627</v>
      </c>
      <c r="C91">
        <v>3</v>
      </c>
      <c r="D91" t="s">
        <v>27</v>
      </c>
      <c r="E91" s="29">
        <v>8.3160879629629626E-3</v>
      </c>
      <c r="F91">
        <v>88</v>
      </c>
      <c r="G91" s="14" t="str">
        <f t="shared" si="1"/>
        <v>Brinley Mramor (Brander Gardens)</v>
      </c>
    </row>
    <row r="92" spans="1:7" x14ac:dyDescent="0.2">
      <c r="A92">
        <v>89</v>
      </c>
      <c r="B92" t="s">
        <v>1628</v>
      </c>
      <c r="C92">
        <v>3</v>
      </c>
      <c r="D92" t="s">
        <v>41</v>
      </c>
      <c r="E92" s="29">
        <v>8.3267361111111111E-3</v>
      </c>
      <c r="F92">
        <v>89</v>
      </c>
      <c r="G92" s="14" t="str">
        <f t="shared" si="1"/>
        <v>Alexis Bell (Menisa)</v>
      </c>
    </row>
    <row r="93" spans="1:7" x14ac:dyDescent="0.2">
      <c r="A93">
        <v>90</v>
      </c>
      <c r="B93" t="s">
        <v>210</v>
      </c>
      <c r="C93">
        <v>3</v>
      </c>
      <c r="D93" t="s">
        <v>21</v>
      </c>
      <c r="E93" s="29">
        <v>8.3390046296296285E-3</v>
      </c>
      <c r="F93">
        <v>90</v>
      </c>
      <c r="G93" s="14" t="str">
        <f t="shared" si="1"/>
        <v>Evelyn Adams (Michael Strembitsky)</v>
      </c>
    </row>
    <row r="94" spans="1:7" x14ac:dyDescent="0.2">
      <c r="A94">
        <v>91</v>
      </c>
      <c r="B94" t="s">
        <v>1629</v>
      </c>
      <c r="C94">
        <v>3</v>
      </c>
      <c r="D94" t="s">
        <v>47</v>
      </c>
      <c r="E94" s="29">
        <v>8.3431712962962964E-3</v>
      </c>
      <c r="F94">
        <v>91</v>
      </c>
      <c r="G94" s="14" t="str">
        <f t="shared" si="1"/>
        <v>Abigail Zwaan (Mill Creek)</v>
      </c>
    </row>
    <row r="95" spans="1:7" x14ac:dyDescent="0.2">
      <c r="A95">
        <v>92</v>
      </c>
      <c r="B95" t="s">
        <v>1630</v>
      </c>
      <c r="C95">
        <v>3</v>
      </c>
      <c r="D95" t="s">
        <v>47</v>
      </c>
      <c r="E95" s="29">
        <v>8.420833333333334E-3</v>
      </c>
      <c r="F95">
        <v>92</v>
      </c>
      <c r="G95" s="14" t="str">
        <f t="shared" si="1"/>
        <v>Olive Putnam (Mill Creek)</v>
      </c>
    </row>
    <row r="96" spans="1:7" x14ac:dyDescent="0.2">
      <c r="A96">
        <v>93</v>
      </c>
      <c r="B96" t="s">
        <v>1631</v>
      </c>
      <c r="C96">
        <v>3</v>
      </c>
      <c r="D96" t="s">
        <v>32</v>
      </c>
      <c r="E96" s="29">
        <v>8.460879629629629E-3</v>
      </c>
      <c r="F96">
        <v>93</v>
      </c>
      <c r="G96" s="14" t="str">
        <f t="shared" si="1"/>
        <v>Briella Bandet (Uncas)</v>
      </c>
    </row>
    <row r="97" spans="1:7" x14ac:dyDescent="0.2">
      <c r="A97">
        <v>94</v>
      </c>
      <c r="B97" t="s">
        <v>1632</v>
      </c>
      <c r="C97">
        <v>3</v>
      </c>
      <c r="D97" t="s">
        <v>496</v>
      </c>
      <c r="E97" s="29">
        <v>8.5434027777777782E-3</v>
      </c>
      <c r="F97">
        <v>94</v>
      </c>
      <c r="G97" s="14" t="str">
        <f t="shared" si="1"/>
        <v>Drishti Goundar (Kim Hung)</v>
      </c>
    </row>
    <row r="98" spans="1:7" x14ac:dyDescent="0.2">
      <c r="A98">
        <v>95</v>
      </c>
      <c r="B98" t="s">
        <v>1633</v>
      </c>
      <c r="C98">
        <v>3</v>
      </c>
      <c r="D98" t="s">
        <v>33</v>
      </c>
      <c r="E98" s="29">
        <v>8.5658564814814816E-3</v>
      </c>
      <c r="F98">
        <v>95</v>
      </c>
      <c r="G98" s="14" t="str">
        <f t="shared" si="1"/>
        <v>Penelope Whitmore (Patricia Heights)</v>
      </c>
    </row>
    <row r="99" spans="1:7" x14ac:dyDescent="0.2">
      <c r="A99">
        <v>96</v>
      </c>
      <c r="B99" t="s">
        <v>1634</v>
      </c>
      <c r="C99">
        <v>3</v>
      </c>
      <c r="D99" t="s">
        <v>496</v>
      </c>
      <c r="E99" s="29">
        <v>8.6130787037037044E-3</v>
      </c>
      <c r="F99">
        <v>96</v>
      </c>
      <c r="G99" s="14" t="str">
        <f t="shared" si="1"/>
        <v>Mirii Alexis (Kim Hung)</v>
      </c>
    </row>
    <row r="100" spans="1:7" x14ac:dyDescent="0.2">
      <c r="A100">
        <v>97</v>
      </c>
      <c r="B100" t="s">
        <v>1635</v>
      </c>
      <c r="C100">
        <v>3</v>
      </c>
      <c r="D100" t="s">
        <v>1553</v>
      </c>
      <c r="E100" s="29">
        <v>8.6380787037037034E-3</v>
      </c>
      <c r="F100">
        <v>97</v>
      </c>
      <c r="G100" s="14" t="str">
        <f t="shared" si="1"/>
        <v>Callie Goodall (Elmwood)</v>
      </c>
    </row>
    <row r="101" spans="1:7" x14ac:dyDescent="0.2">
      <c r="A101">
        <v>98</v>
      </c>
      <c r="B101" t="s">
        <v>1636</v>
      </c>
      <c r="C101">
        <v>3</v>
      </c>
      <c r="D101" t="s">
        <v>1553</v>
      </c>
      <c r="E101" s="29">
        <v>8.6474537037037041E-3</v>
      </c>
      <c r="F101">
        <v>98</v>
      </c>
      <c r="G101" s="14" t="str">
        <f t="shared" si="1"/>
        <v>Sloane Cherenyk (Elmwood)</v>
      </c>
    </row>
    <row r="102" spans="1:7" x14ac:dyDescent="0.2">
      <c r="A102">
        <v>99</v>
      </c>
      <c r="B102" t="s">
        <v>1637</v>
      </c>
      <c r="C102">
        <v>3</v>
      </c>
      <c r="D102" t="s">
        <v>26</v>
      </c>
      <c r="E102" s="29">
        <v>8.6675925925925931E-3</v>
      </c>
      <c r="F102">
        <v>99</v>
      </c>
      <c r="G102" s="14" t="str">
        <f t="shared" si="1"/>
        <v>Taylor Robinson (Brookside)</v>
      </c>
    </row>
    <row r="103" spans="1:7" x14ac:dyDescent="0.2">
      <c r="A103">
        <v>100</v>
      </c>
      <c r="B103" t="s">
        <v>1638</v>
      </c>
      <c r="C103">
        <v>3</v>
      </c>
      <c r="D103" t="s">
        <v>45</v>
      </c>
      <c r="E103" s="29">
        <v>8.6888888888888901E-3</v>
      </c>
      <c r="F103">
        <v>100</v>
      </c>
      <c r="G103" s="14" t="str">
        <f t="shared" si="1"/>
        <v>Amarah Kahlon (Meyokumin)</v>
      </c>
    </row>
    <row r="104" spans="1:7" x14ac:dyDescent="0.2">
      <c r="A104">
        <v>101</v>
      </c>
      <c r="B104" t="s">
        <v>1639</v>
      </c>
      <c r="C104">
        <v>3</v>
      </c>
      <c r="D104" t="s">
        <v>22</v>
      </c>
      <c r="E104" s="29">
        <v>8.6943287037037024E-3</v>
      </c>
      <c r="F104">
        <v>101</v>
      </c>
      <c r="G104" s="14" t="str">
        <f t="shared" si="1"/>
        <v>Robin Lawrence (Rio Terrace)</v>
      </c>
    </row>
    <row r="105" spans="1:7" x14ac:dyDescent="0.2">
      <c r="A105">
        <v>102</v>
      </c>
      <c r="B105" t="s">
        <v>1640</v>
      </c>
      <c r="C105">
        <v>2</v>
      </c>
      <c r="D105" t="s">
        <v>47</v>
      </c>
      <c r="E105" s="29">
        <v>8.7011574074074075E-3</v>
      </c>
      <c r="F105">
        <v>102</v>
      </c>
      <c r="G105" s="14" t="str">
        <f t="shared" si="1"/>
        <v>Josie Engleman (Mill Creek)</v>
      </c>
    </row>
    <row r="106" spans="1:7" x14ac:dyDescent="0.2">
      <c r="A106">
        <v>103</v>
      </c>
      <c r="B106" t="s">
        <v>1641</v>
      </c>
      <c r="C106">
        <v>3</v>
      </c>
      <c r="D106" t="s">
        <v>478</v>
      </c>
      <c r="E106" s="29">
        <v>8.7188657407407406E-3</v>
      </c>
      <c r="F106">
        <v>103</v>
      </c>
      <c r="G106" s="14" t="str">
        <f t="shared" ref="G106:G169" si="2">CONCATENATE(B106, " (", D106, ")")</f>
        <v>Reese Hill (David Thomas King)</v>
      </c>
    </row>
    <row r="107" spans="1:7" x14ac:dyDescent="0.2">
      <c r="A107">
        <v>104</v>
      </c>
      <c r="B107" t="s">
        <v>1642</v>
      </c>
      <c r="C107">
        <v>3</v>
      </c>
      <c r="D107" t="s">
        <v>269</v>
      </c>
      <c r="E107" s="29">
        <v>8.7850694444444443E-3</v>
      </c>
      <c r="F107">
        <v>104</v>
      </c>
      <c r="G107" s="14" t="str">
        <f t="shared" si="2"/>
        <v>Greta Hovland (Hardisty)</v>
      </c>
    </row>
    <row r="108" spans="1:7" x14ac:dyDescent="0.2">
      <c r="A108">
        <v>105</v>
      </c>
      <c r="B108" t="s">
        <v>1643</v>
      </c>
      <c r="C108">
        <v>3</v>
      </c>
      <c r="D108" t="s">
        <v>1553</v>
      </c>
      <c r="E108" s="29">
        <v>8.8422453703703701E-3</v>
      </c>
      <c r="F108">
        <v>105</v>
      </c>
      <c r="G108" s="14" t="str">
        <f t="shared" si="2"/>
        <v>Jolene Parker (Elmwood)</v>
      </c>
    </row>
    <row r="109" spans="1:7" x14ac:dyDescent="0.2">
      <c r="A109">
        <v>106</v>
      </c>
      <c r="B109" t="s">
        <v>1644</v>
      </c>
      <c r="C109">
        <v>1</v>
      </c>
      <c r="D109" t="s">
        <v>484</v>
      </c>
      <c r="E109" s="29">
        <v>8.8457175925925925E-3</v>
      </c>
      <c r="F109">
        <v>106</v>
      </c>
      <c r="G109" s="14" t="str">
        <f t="shared" si="2"/>
        <v>Lyla Boettger (Westglen)</v>
      </c>
    </row>
    <row r="110" spans="1:7" x14ac:dyDescent="0.2">
      <c r="A110">
        <v>107</v>
      </c>
      <c r="B110" t="s">
        <v>1645</v>
      </c>
      <c r="C110">
        <v>3</v>
      </c>
      <c r="D110" t="s">
        <v>45</v>
      </c>
      <c r="E110" s="29">
        <v>8.8594907407407407E-3</v>
      </c>
      <c r="F110">
        <v>107</v>
      </c>
      <c r="G110" s="14" t="str">
        <f t="shared" si="2"/>
        <v>Japman Arora (Meyokumin)</v>
      </c>
    </row>
    <row r="111" spans="1:7" x14ac:dyDescent="0.2">
      <c r="A111">
        <v>108</v>
      </c>
      <c r="B111" t="s">
        <v>515</v>
      </c>
      <c r="C111">
        <v>3</v>
      </c>
      <c r="D111" t="s">
        <v>26</v>
      </c>
      <c r="E111" s="29">
        <v>8.8681712962962959E-3</v>
      </c>
      <c r="F111">
        <v>108</v>
      </c>
      <c r="G111" s="14" t="str">
        <f t="shared" si="2"/>
        <v>Clara Dyson (Brookside)</v>
      </c>
    </row>
    <row r="112" spans="1:7" x14ac:dyDescent="0.2">
      <c r="A112">
        <v>109</v>
      </c>
      <c r="B112" t="s">
        <v>1646</v>
      </c>
      <c r="C112">
        <v>3</v>
      </c>
      <c r="D112" t="s">
        <v>1553</v>
      </c>
      <c r="E112" s="29">
        <v>8.8811342592592588E-3</v>
      </c>
      <c r="F112">
        <v>109</v>
      </c>
      <c r="G112" s="14" t="str">
        <f t="shared" si="2"/>
        <v>Hazel Giasson (Elmwood)</v>
      </c>
    </row>
    <row r="113" spans="1:7" x14ac:dyDescent="0.2">
      <c r="A113">
        <v>110</v>
      </c>
      <c r="B113" t="s">
        <v>1647</v>
      </c>
      <c r="C113">
        <v>3</v>
      </c>
      <c r="D113" t="s">
        <v>55</v>
      </c>
      <c r="E113" s="29">
        <v>8.9297453703703709E-3</v>
      </c>
      <c r="F113">
        <v>110</v>
      </c>
      <c r="G113" s="14" t="str">
        <f t="shared" si="2"/>
        <v>Aaradyha Vijesh (Callingwood)</v>
      </c>
    </row>
    <row r="114" spans="1:7" x14ac:dyDescent="0.2">
      <c r="A114">
        <v>111</v>
      </c>
      <c r="B114" t="s">
        <v>1648</v>
      </c>
      <c r="C114">
        <v>3</v>
      </c>
      <c r="D114" t="s">
        <v>41</v>
      </c>
      <c r="E114" s="29">
        <v>8.9518518518518515E-3</v>
      </c>
      <c r="F114">
        <v>111</v>
      </c>
      <c r="G114" s="14" t="str">
        <f t="shared" si="2"/>
        <v>Gursehaj Kaur (Menisa)</v>
      </c>
    </row>
    <row r="115" spans="1:7" x14ac:dyDescent="0.2">
      <c r="A115">
        <v>112</v>
      </c>
      <c r="B115" t="s">
        <v>1649</v>
      </c>
      <c r="C115">
        <v>2</v>
      </c>
      <c r="D115" t="s">
        <v>29</v>
      </c>
      <c r="E115" s="29">
        <v>8.9673611111111117E-3</v>
      </c>
      <c r="F115">
        <v>112</v>
      </c>
      <c r="G115" s="14" t="str">
        <f t="shared" si="2"/>
        <v>Isabella Soeyonggo (Belgravia)</v>
      </c>
    </row>
    <row r="116" spans="1:7" x14ac:dyDescent="0.2">
      <c r="A116">
        <v>113</v>
      </c>
      <c r="B116" t="s">
        <v>1650</v>
      </c>
      <c r="C116">
        <v>2</v>
      </c>
      <c r="D116" t="s">
        <v>26</v>
      </c>
      <c r="E116" s="29">
        <v>8.9752314814814816E-3</v>
      </c>
      <c r="F116">
        <v>113</v>
      </c>
      <c r="G116" s="14" t="str">
        <f t="shared" si="2"/>
        <v>Harper Wolford (Brookside)</v>
      </c>
    </row>
    <row r="117" spans="1:7" x14ac:dyDescent="0.2">
      <c r="A117">
        <v>114</v>
      </c>
      <c r="B117" t="s">
        <v>1651</v>
      </c>
      <c r="C117">
        <v>3</v>
      </c>
      <c r="D117" t="s">
        <v>478</v>
      </c>
      <c r="E117" s="29">
        <v>8.983217592592593E-3</v>
      </c>
      <c r="F117">
        <v>114</v>
      </c>
      <c r="G117" s="14" t="str">
        <f t="shared" si="2"/>
        <v>Isla Marcotte (David Thomas King)</v>
      </c>
    </row>
    <row r="118" spans="1:7" x14ac:dyDescent="0.2">
      <c r="A118">
        <v>115</v>
      </c>
      <c r="B118" t="s">
        <v>1652</v>
      </c>
      <c r="C118">
        <v>3</v>
      </c>
      <c r="D118" t="s">
        <v>531</v>
      </c>
      <c r="E118" s="29">
        <v>8.9915509259259254E-3</v>
      </c>
      <c r="F118">
        <v>115</v>
      </c>
      <c r="G118" s="14" t="str">
        <f t="shared" si="2"/>
        <v>Christine Ching (George H. Luck)</v>
      </c>
    </row>
    <row r="119" spans="1:7" x14ac:dyDescent="0.2">
      <c r="A119">
        <v>116</v>
      </c>
      <c r="B119" t="s">
        <v>1653</v>
      </c>
      <c r="C119">
        <v>3</v>
      </c>
      <c r="D119" t="s">
        <v>45</v>
      </c>
      <c r="E119" s="29">
        <v>9.0836805555555549E-3</v>
      </c>
      <c r="F119">
        <v>116</v>
      </c>
      <c r="G119" s="14" t="str">
        <f t="shared" si="2"/>
        <v>Toral Odedara (Meyokumin)</v>
      </c>
    </row>
    <row r="120" spans="1:7" x14ac:dyDescent="0.2">
      <c r="A120">
        <v>117</v>
      </c>
      <c r="B120" t="s">
        <v>1654</v>
      </c>
      <c r="C120">
        <v>3</v>
      </c>
      <c r="D120" t="s">
        <v>269</v>
      </c>
      <c r="E120" s="29">
        <v>9.0973379629629633E-3</v>
      </c>
      <c r="F120">
        <v>117</v>
      </c>
      <c r="G120" s="14" t="str">
        <f t="shared" si="2"/>
        <v>Lilly O'Neill (Hardisty)</v>
      </c>
    </row>
    <row r="121" spans="1:7" x14ac:dyDescent="0.2">
      <c r="A121">
        <v>118</v>
      </c>
      <c r="B121" t="s">
        <v>1655</v>
      </c>
      <c r="C121">
        <v>3</v>
      </c>
      <c r="D121" t="s">
        <v>44</v>
      </c>
      <c r="E121" s="29">
        <v>9.1057870370370372E-3</v>
      </c>
      <c r="F121">
        <v>118</v>
      </c>
      <c r="G121" s="14" t="str">
        <f t="shared" si="2"/>
        <v>Jana Filewich (Rutherford)</v>
      </c>
    </row>
    <row r="122" spans="1:7" x14ac:dyDescent="0.2">
      <c r="A122">
        <v>119</v>
      </c>
      <c r="B122" t="s">
        <v>1656</v>
      </c>
      <c r="C122">
        <v>3</v>
      </c>
      <c r="D122" t="s">
        <v>496</v>
      </c>
      <c r="E122" s="29">
        <v>9.1243055555555556E-3</v>
      </c>
      <c r="F122">
        <v>119</v>
      </c>
      <c r="G122" s="14" t="str">
        <f t="shared" si="2"/>
        <v>Molly Brogan (Kim Hung)</v>
      </c>
    </row>
    <row r="123" spans="1:7" x14ac:dyDescent="0.2">
      <c r="A123">
        <v>120</v>
      </c>
      <c r="B123" t="s">
        <v>1657</v>
      </c>
      <c r="C123">
        <v>3</v>
      </c>
      <c r="D123" t="s">
        <v>531</v>
      </c>
      <c r="E123" s="29">
        <v>9.1657407407407399E-3</v>
      </c>
      <c r="F123">
        <v>120</v>
      </c>
      <c r="G123" s="14" t="str">
        <f t="shared" si="2"/>
        <v>Jade Toon (George H. Luck)</v>
      </c>
    </row>
    <row r="124" spans="1:7" x14ac:dyDescent="0.2">
      <c r="A124">
        <v>121</v>
      </c>
      <c r="B124" t="s">
        <v>1658</v>
      </c>
      <c r="C124">
        <v>3</v>
      </c>
      <c r="D124" t="s">
        <v>21</v>
      </c>
      <c r="E124" s="29">
        <v>9.2546296296296283E-3</v>
      </c>
      <c r="F124">
        <v>121</v>
      </c>
      <c r="G124" s="14" t="str">
        <f t="shared" si="2"/>
        <v>Asma Alasa (Michael Strembitsky)</v>
      </c>
    </row>
    <row r="125" spans="1:7" x14ac:dyDescent="0.2">
      <c r="A125">
        <v>122</v>
      </c>
      <c r="B125" t="s">
        <v>1659</v>
      </c>
      <c r="C125">
        <v>3</v>
      </c>
      <c r="D125" t="s">
        <v>42</v>
      </c>
      <c r="E125" s="29">
        <v>9.3325231481481471E-3</v>
      </c>
      <c r="F125">
        <v>122</v>
      </c>
      <c r="G125" s="14" t="str">
        <f t="shared" si="2"/>
        <v>Avneet Kaur (Edmonton Khalsa)</v>
      </c>
    </row>
    <row r="126" spans="1:7" x14ac:dyDescent="0.2">
      <c r="A126">
        <v>123</v>
      </c>
      <c r="B126" t="s">
        <v>1660</v>
      </c>
      <c r="C126">
        <v>3</v>
      </c>
      <c r="D126" t="s">
        <v>39</v>
      </c>
      <c r="E126" s="29">
        <v>9.3731481481481478E-3</v>
      </c>
      <c r="F126">
        <v>123</v>
      </c>
      <c r="G126" s="14" t="str">
        <f t="shared" si="2"/>
        <v>Emmaleigh Hebert (Johnny Bright)</v>
      </c>
    </row>
    <row r="127" spans="1:7" x14ac:dyDescent="0.2">
      <c r="A127">
        <v>124</v>
      </c>
      <c r="B127" t="s">
        <v>1661</v>
      </c>
      <c r="C127">
        <v>3</v>
      </c>
      <c r="D127" t="s">
        <v>1553</v>
      </c>
      <c r="E127" s="29">
        <v>9.391782407407406E-3</v>
      </c>
      <c r="F127">
        <v>124</v>
      </c>
      <c r="G127" s="14" t="str">
        <f t="shared" si="2"/>
        <v>Hannah Christensen (Elmwood)</v>
      </c>
    </row>
    <row r="128" spans="1:7" x14ac:dyDescent="0.2">
      <c r="A128">
        <v>125</v>
      </c>
      <c r="B128" t="s">
        <v>1662</v>
      </c>
      <c r="C128">
        <v>3</v>
      </c>
      <c r="D128" t="s">
        <v>32</v>
      </c>
      <c r="E128" s="29">
        <v>9.5239583333333339E-3</v>
      </c>
      <c r="F128">
        <v>125</v>
      </c>
      <c r="G128" s="14" t="str">
        <f t="shared" si="2"/>
        <v>Sarah Milotte (Uncas)</v>
      </c>
    </row>
    <row r="129" spans="1:7" x14ac:dyDescent="0.2">
      <c r="A129">
        <v>126</v>
      </c>
      <c r="B129" t="s">
        <v>1663</v>
      </c>
      <c r="C129">
        <v>3</v>
      </c>
      <c r="D129" t="s">
        <v>805</v>
      </c>
      <c r="E129" s="29">
        <v>9.5261574074074068E-3</v>
      </c>
      <c r="F129">
        <v>126</v>
      </c>
      <c r="G129" s="14" t="str">
        <f t="shared" si="2"/>
        <v>Saanjpreet Kaur (Weinlos)</v>
      </c>
    </row>
    <row r="130" spans="1:7" x14ac:dyDescent="0.2">
      <c r="A130">
        <v>127</v>
      </c>
      <c r="B130" t="s">
        <v>1664</v>
      </c>
      <c r="C130">
        <v>3</v>
      </c>
      <c r="D130" t="s">
        <v>55</v>
      </c>
      <c r="E130" s="29">
        <v>9.5693287037037032E-3</v>
      </c>
      <c r="F130">
        <v>127</v>
      </c>
      <c r="G130" s="14" t="str">
        <f t="shared" si="2"/>
        <v>Audrey Bresler-Saylor (Callingwood)</v>
      </c>
    </row>
    <row r="131" spans="1:7" x14ac:dyDescent="0.2">
      <c r="A131">
        <v>128</v>
      </c>
      <c r="B131" t="s">
        <v>1665</v>
      </c>
      <c r="C131">
        <v>3</v>
      </c>
      <c r="D131" t="s">
        <v>55</v>
      </c>
      <c r="E131" s="29">
        <v>9.627083333333333E-3</v>
      </c>
      <c r="F131">
        <v>128</v>
      </c>
      <c r="G131" s="14" t="str">
        <f t="shared" si="2"/>
        <v>Iris Ledger-Dalton (Callingwood)</v>
      </c>
    </row>
    <row r="132" spans="1:7" x14ac:dyDescent="0.2">
      <c r="A132">
        <v>129</v>
      </c>
      <c r="B132" t="s">
        <v>1666</v>
      </c>
      <c r="C132">
        <v>3</v>
      </c>
      <c r="D132" t="s">
        <v>805</v>
      </c>
      <c r="E132" s="29">
        <v>9.6306712962962969E-3</v>
      </c>
      <c r="F132">
        <v>129</v>
      </c>
      <c r="G132" s="14" t="str">
        <f t="shared" si="2"/>
        <v>Jiya Subhash (Weinlos)</v>
      </c>
    </row>
    <row r="133" spans="1:7" x14ac:dyDescent="0.2">
      <c r="A133">
        <v>130</v>
      </c>
      <c r="B133" t="s">
        <v>1667</v>
      </c>
      <c r="C133">
        <v>3</v>
      </c>
      <c r="D133" t="s">
        <v>478</v>
      </c>
      <c r="E133" s="29">
        <v>9.6329861111111113E-3</v>
      </c>
      <c r="F133">
        <v>130</v>
      </c>
      <c r="G133" s="14" t="str">
        <f t="shared" si="2"/>
        <v>Ariella Thompson (David Thomas King)</v>
      </c>
    </row>
    <row r="134" spans="1:7" x14ac:dyDescent="0.2">
      <c r="A134">
        <v>131</v>
      </c>
      <c r="B134" t="s">
        <v>1668</v>
      </c>
      <c r="C134">
        <v>3</v>
      </c>
      <c r="D134" t="s">
        <v>26</v>
      </c>
      <c r="E134" s="29">
        <v>9.6807870370370381E-3</v>
      </c>
      <c r="F134">
        <v>131</v>
      </c>
      <c r="G134" s="14" t="str">
        <f t="shared" si="2"/>
        <v>Clara Jonzen (Brookside)</v>
      </c>
    </row>
    <row r="135" spans="1:7" x14ac:dyDescent="0.2">
      <c r="A135">
        <v>132</v>
      </c>
      <c r="B135" t="s">
        <v>1669</v>
      </c>
      <c r="C135">
        <v>3</v>
      </c>
      <c r="D135" t="s">
        <v>42</v>
      </c>
      <c r="E135" s="29">
        <v>9.7203703703703705E-3</v>
      </c>
      <c r="F135">
        <v>132</v>
      </c>
      <c r="G135" s="14" t="str">
        <f t="shared" si="2"/>
        <v>Prabal Bains (Edmonton Khalsa)</v>
      </c>
    </row>
    <row r="136" spans="1:7" x14ac:dyDescent="0.2">
      <c r="A136">
        <v>133</v>
      </c>
      <c r="B136" t="s">
        <v>527</v>
      </c>
      <c r="C136">
        <v>3</v>
      </c>
      <c r="D136" t="s">
        <v>26</v>
      </c>
      <c r="E136" s="29">
        <v>9.7296296296296297E-3</v>
      </c>
      <c r="F136">
        <v>133</v>
      </c>
      <c r="G136" s="14" t="str">
        <f t="shared" si="2"/>
        <v>Brynn Slemko (Brookside)</v>
      </c>
    </row>
    <row r="137" spans="1:7" x14ac:dyDescent="0.2">
      <c r="A137">
        <v>134</v>
      </c>
      <c r="B137" t="s">
        <v>1670</v>
      </c>
      <c r="C137">
        <v>3</v>
      </c>
      <c r="D137" t="s">
        <v>39</v>
      </c>
      <c r="E137" s="29">
        <v>9.7451388888888883E-3</v>
      </c>
      <c r="F137">
        <v>134</v>
      </c>
      <c r="G137" s="14" t="str">
        <f t="shared" si="2"/>
        <v>Hayden Steele (Johnny Bright)</v>
      </c>
    </row>
    <row r="138" spans="1:7" x14ac:dyDescent="0.2">
      <c r="A138">
        <v>135</v>
      </c>
      <c r="B138" t="s">
        <v>1671</v>
      </c>
      <c r="C138">
        <v>3</v>
      </c>
      <c r="D138" t="s">
        <v>39</v>
      </c>
      <c r="E138" s="29">
        <v>9.7711805555555555E-3</v>
      </c>
      <c r="F138">
        <v>135</v>
      </c>
      <c r="G138" s="14" t="str">
        <f t="shared" si="2"/>
        <v>Lynden McMillan (Johnny Bright)</v>
      </c>
    </row>
    <row r="139" spans="1:7" x14ac:dyDescent="0.2">
      <c r="A139">
        <v>136</v>
      </c>
      <c r="B139" t="s">
        <v>1672</v>
      </c>
      <c r="C139">
        <v>3</v>
      </c>
      <c r="D139" t="s">
        <v>496</v>
      </c>
      <c r="E139" s="29">
        <v>9.7756944444444445E-3</v>
      </c>
      <c r="F139">
        <v>136</v>
      </c>
      <c r="G139" s="14" t="str">
        <f t="shared" si="2"/>
        <v>Hailey Clish (Kim Hung)</v>
      </c>
    </row>
    <row r="140" spans="1:7" x14ac:dyDescent="0.2">
      <c r="A140">
        <v>137</v>
      </c>
      <c r="B140" t="s">
        <v>1673</v>
      </c>
      <c r="C140">
        <v>3</v>
      </c>
      <c r="D140" t="s">
        <v>478</v>
      </c>
      <c r="E140" s="29">
        <v>9.9087962962962958E-3</v>
      </c>
      <c r="F140">
        <v>137</v>
      </c>
      <c r="G140" s="14" t="str">
        <f t="shared" si="2"/>
        <v>Leighton Pagnucco (David Thomas King)</v>
      </c>
    </row>
    <row r="141" spans="1:7" x14ac:dyDescent="0.2">
      <c r="A141">
        <v>138</v>
      </c>
      <c r="B141" t="s">
        <v>1674</v>
      </c>
      <c r="C141">
        <v>3</v>
      </c>
      <c r="D141" t="s">
        <v>45</v>
      </c>
      <c r="E141" s="29">
        <v>9.9276620370370369E-3</v>
      </c>
      <c r="F141">
        <v>138</v>
      </c>
      <c r="G141" s="14" t="str">
        <f t="shared" si="2"/>
        <v>Jiya Shah (Meyokumin)</v>
      </c>
    </row>
    <row r="142" spans="1:7" x14ac:dyDescent="0.2">
      <c r="A142">
        <v>139</v>
      </c>
      <c r="B142" t="s">
        <v>1675</v>
      </c>
      <c r="C142">
        <v>3</v>
      </c>
      <c r="D142" t="s">
        <v>47</v>
      </c>
      <c r="E142" s="29">
        <v>9.9936342592592594E-3</v>
      </c>
      <c r="F142">
        <v>139</v>
      </c>
      <c r="G142" s="14" t="str">
        <f t="shared" si="2"/>
        <v>Ayla Balcarce (Mill Creek)</v>
      </c>
    </row>
    <row r="143" spans="1:7" x14ac:dyDescent="0.2">
      <c r="A143">
        <v>140</v>
      </c>
      <c r="B143" t="s">
        <v>1676</v>
      </c>
      <c r="C143">
        <v>3</v>
      </c>
      <c r="D143" t="s">
        <v>47</v>
      </c>
      <c r="E143" s="29">
        <v>1.0014699074074073E-2</v>
      </c>
      <c r="F143">
        <v>140</v>
      </c>
      <c r="G143" s="14" t="str">
        <f t="shared" si="2"/>
        <v>Ava Cortes (Mill Creek)</v>
      </c>
    </row>
    <row r="144" spans="1:7" x14ac:dyDescent="0.2">
      <c r="A144">
        <v>141</v>
      </c>
      <c r="B144" t="s">
        <v>1677</v>
      </c>
      <c r="C144">
        <v>3</v>
      </c>
      <c r="D144" t="s">
        <v>32</v>
      </c>
      <c r="E144" s="29">
        <v>1.0022916666666666E-2</v>
      </c>
      <c r="F144">
        <v>141</v>
      </c>
      <c r="G144" s="14" t="str">
        <f t="shared" si="2"/>
        <v>Mackenzie Litke (Uncas)</v>
      </c>
    </row>
    <row r="145" spans="1:7" x14ac:dyDescent="0.2">
      <c r="A145">
        <v>142</v>
      </c>
      <c r="B145" t="s">
        <v>1678</v>
      </c>
      <c r="C145">
        <v>3</v>
      </c>
      <c r="D145" t="s">
        <v>805</v>
      </c>
      <c r="E145" s="29">
        <v>1.0043287037037036E-2</v>
      </c>
      <c r="F145">
        <v>142</v>
      </c>
      <c r="G145" s="14" t="str">
        <f t="shared" si="2"/>
        <v>Danielle Burton (Weinlos)</v>
      </c>
    </row>
    <row r="146" spans="1:7" x14ac:dyDescent="0.2">
      <c r="A146">
        <v>143</v>
      </c>
      <c r="B146" t="s">
        <v>1679</v>
      </c>
      <c r="C146">
        <v>3</v>
      </c>
      <c r="D146" t="s">
        <v>41</v>
      </c>
      <c r="E146" s="29">
        <v>1.0084027777777779E-2</v>
      </c>
      <c r="F146">
        <v>143</v>
      </c>
      <c r="G146" s="14" t="str">
        <f t="shared" si="2"/>
        <v>Calla Langford (Menisa)</v>
      </c>
    </row>
    <row r="147" spans="1:7" x14ac:dyDescent="0.2">
      <c r="A147">
        <v>144</v>
      </c>
      <c r="B147" t="s">
        <v>1680</v>
      </c>
      <c r="C147">
        <v>3</v>
      </c>
      <c r="D147" t="s">
        <v>41</v>
      </c>
      <c r="E147" s="29">
        <v>1.0225E-2</v>
      </c>
      <c r="F147">
        <v>144</v>
      </c>
      <c r="G147" s="14" t="str">
        <f t="shared" si="2"/>
        <v>Aamreet Kaur Sansarwal (Menisa)</v>
      </c>
    </row>
    <row r="148" spans="1:7" x14ac:dyDescent="0.2">
      <c r="A148">
        <v>145</v>
      </c>
      <c r="B148" t="s">
        <v>1681</v>
      </c>
      <c r="C148">
        <v>3</v>
      </c>
      <c r="D148" t="s">
        <v>47</v>
      </c>
      <c r="E148" s="29">
        <v>1.0336574074074073E-2</v>
      </c>
      <c r="F148">
        <v>145</v>
      </c>
      <c r="G148" s="14" t="str">
        <f t="shared" si="2"/>
        <v>Emma Johnson (Mill Creek)</v>
      </c>
    </row>
    <row r="149" spans="1:7" x14ac:dyDescent="0.2">
      <c r="A149">
        <v>146</v>
      </c>
      <c r="B149" t="s">
        <v>1682</v>
      </c>
      <c r="C149">
        <v>3</v>
      </c>
      <c r="D149" t="s">
        <v>1553</v>
      </c>
      <c r="E149" s="29">
        <v>1.036724537037037E-2</v>
      </c>
      <c r="F149">
        <v>146</v>
      </c>
      <c r="G149" s="14" t="str">
        <f t="shared" si="2"/>
        <v>Sloane McLean (Elmwood)</v>
      </c>
    </row>
    <row r="150" spans="1:7" x14ac:dyDescent="0.2">
      <c r="A150">
        <v>147</v>
      </c>
      <c r="B150" t="s">
        <v>1683</v>
      </c>
      <c r="C150">
        <v>3</v>
      </c>
      <c r="D150" t="s">
        <v>39</v>
      </c>
      <c r="E150" s="29">
        <v>1.0389236111111111E-2</v>
      </c>
      <c r="F150">
        <v>147</v>
      </c>
      <c r="G150" s="14" t="str">
        <f t="shared" si="2"/>
        <v>Hasrt Sandhu (Johnny Bright)</v>
      </c>
    </row>
    <row r="151" spans="1:7" x14ac:dyDescent="0.2">
      <c r="A151">
        <v>148</v>
      </c>
      <c r="B151" t="s">
        <v>1684</v>
      </c>
      <c r="C151">
        <v>3</v>
      </c>
      <c r="D151" t="s">
        <v>42</v>
      </c>
      <c r="E151" s="29">
        <v>1.039675925925926E-2</v>
      </c>
      <c r="F151">
        <v>148</v>
      </c>
      <c r="G151" s="14" t="str">
        <f t="shared" si="2"/>
        <v>Gurbani Kaur Gill (Edmonton Khalsa)</v>
      </c>
    </row>
    <row r="152" spans="1:7" x14ac:dyDescent="0.2">
      <c r="A152">
        <v>149</v>
      </c>
      <c r="B152" t="s">
        <v>1685</v>
      </c>
      <c r="C152">
        <v>3</v>
      </c>
      <c r="D152" t="s">
        <v>41</v>
      </c>
      <c r="E152" s="29">
        <v>1.0499074074074072E-2</v>
      </c>
      <c r="F152">
        <v>149</v>
      </c>
      <c r="G152" s="14" t="str">
        <f t="shared" si="2"/>
        <v>Natalia Harwood (Menisa)</v>
      </c>
    </row>
    <row r="153" spans="1:7" x14ac:dyDescent="0.2">
      <c r="A153">
        <v>150</v>
      </c>
      <c r="B153" t="s">
        <v>1686</v>
      </c>
      <c r="C153">
        <v>3</v>
      </c>
      <c r="D153" t="s">
        <v>250</v>
      </c>
      <c r="E153" s="29">
        <v>1.0537962962962964E-2</v>
      </c>
      <c r="F153">
        <v>150</v>
      </c>
      <c r="G153" s="14" t="str">
        <f t="shared" si="2"/>
        <v>Assil Ebrahmi (Soraya Hafez)</v>
      </c>
    </row>
    <row r="154" spans="1:7" x14ac:dyDescent="0.2">
      <c r="A154">
        <v>151</v>
      </c>
      <c r="B154" t="s">
        <v>1687</v>
      </c>
      <c r="C154">
        <v>3</v>
      </c>
      <c r="D154" t="s">
        <v>47</v>
      </c>
      <c r="E154" s="29">
        <v>1.0548726851851853E-2</v>
      </c>
      <c r="F154">
        <v>151</v>
      </c>
      <c r="G154" s="14" t="str">
        <f t="shared" si="2"/>
        <v>Zoe Doyle (Mill Creek)</v>
      </c>
    </row>
    <row r="155" spans="1:7" x14ac:dyDescent="0.2">
      <c r="A155">
        <v>152</v>
      </c>
      <c r="B155" t="s">
        <v>1688</v>
      </c>
      <c r="C155">
        <v>2</v>
      </c>
      <c r="D155" t="s">
        <v>26</v>
      </c>
      <c r="E155" s="29">
        <v>1.0564236111111111E-2</v>
      </c>
      <c r="F155">
        <v>152</v>
      </c>
      <c r="G155" s="14" t="str">
        <f t="shared" si="2"/>
        <v>Settara Cardinal (Brookside)</v>
      </c>
    </row>
    <row r="156" spans="1:7" x14ac:dyDescent="0.2">
      <c r="A156">
        <v>153</v>
      </c>
      <c r="B156" t="s">
        <v>1689</v>
      </c>
      <c r="C156">
        <v>2</v>
      </c>
      <c r="D156" t="s">
        <v>26</v>
      </c>
      <c r="E156" s="29">
        <v>1.0586574074074075E-2</v>
      </c>
      <c r="F156">
        <v>153</v>
      </c>
      <c r="G156" s="14" t="str">
        <f t="shared" si="2"/>
        <v>Fatima Malik (Brookside)</v>
      </c>
    </row>
    <row r="157" spans="1:7" x14ac:dyDescent="0.2">
      <c r="A157">
        <v>154</v>
      </c>
      <c r="B157" t="s">
        <v>1690</v>
      </c>
      <c r="C157">
        <v>3</v>
      </c>
      <c r="D157" t="s">
        <v>478</v>
      </c>
      <c r="E157" s="29">
        <v>1.0596412037037038E-2</v>
      </c>
      <c r="F157">
        <v>154</v>
      </c>
      <c r="G157" s="14" t="str">
        <f t="shared" si="2"/>
        <v>Avonlea Coffey (David Thomas King)</v>
      </c>
    </row>
    <row r="158" spans="1:7" x14ac:dyDescent="0.2">
      <c r="A158">
        <v>155</v>
      </c>
      <c r="B158" t="s">
        <v>1691</v>
      </c>
      <c r="C158">
        <v>3</v>
      </c>
      <c r="D158" t="s">
        <v>478</v>
      </c>
      <c r="E158" s="29">
        <v>1.0604050925925925E-2</v>
      </c>
      <c r="F158">
        <v>155</v>
      </c>
      <c r="G158" s="14" t="str">
        <f t="shared" si="2"/>
        <v>Brooklyn Dueck (David Thomas King)</v>
      </c>
    </row>
    <row r="159" spans="1:7" x14ac:dyDescent="0.2">
      <c r="A159">
        <v>156</v>
      </c>
      <c r="B159" t="s">
        <v>1692</v>
      </c>
      <c r="C159">
        <v>3</v>
      </c>
      <c r="D159" t="s">
        <v>21</v>
      </c>
      <c r="E159" s="29">
        <v>1.1122685185185185E-2</v>
      </c>
      <c r="F159">
        <v>156</v>
      </c>
      <c r="G159" s="14" t="str">
        <f t="shared" si="2"/>
        <v>Ava Beavington (Michael Strembitsky)</v>
      </c>
    </row>
    <row r="160" spans="1:7" x14ac:dyDescent="0.2">
      <c r="A160">
        <v>157</v>
      </c>
      <c r="B160" t="s">
        <v>1693</v>
      </c>
      <c r="C160">
        <v>3</v>
      </c>
      <c r="D160" t="s">
        <v>21</v>
      </c>
      <c r="E160" s="29">
        <v>1.113425925925926E-2</v>
      </c>
      <c r="F160">
        <v>157</v>
      </c>
      <c r="G160" s="14" t="str">
        <f t="shared" si="2"/>
        <v>Lyla Brunsch (Michael Strembitsky)</v>
      </c>
    </row>
    <row r="161" spans="1:7" x14ac:dyDescent="0.2">
      <c r="A161">
        <v>158</v>
      </c>
      <c r="B161" t="s">
        <v>1694</v>
      </c>
      <c r="C161">
        <v>3</v>
      </c>
      <c r="D161" t="s">
        <v>42</v>
      </c>
      <c r="E161" s="29">
        <v>1.1145833333333334E-2</v>
      </c>
      <c r="F161">
        <v>158</v>
      </c>
      <c r="G161" s="14" t="str">
        <f t="shared" si="2"/>
        <v>Gurnaz Kaur Virk (Edmonton Khalsa)</v>
      </c>
    </row>
    <row r="162" spans="1:7" x14ac:dyDescent="0.2">
      <c r="A162">
        <v>159</v>
      </c>
      <c r="B162" t="s">
        <v>1695</v>
      </c>
      <c r="C162">
        <v>3</v>
      </c>
      <c r="D162" t="s">
        <v>42</v>
      </c>
      <c r="E162" s="29">
        <v>1.1157407407407408E-2</v>
      </c>
      <c r="F162">
        <v>159</v>
      </c>
      <c r="G162" s="14" t="str">
        <f t="shared" si="2"/>
        <v>Harnaaz Kaur (Edmonton Khalsa)</v>
      </c>
    </row>
    <row r="163" spans="1:7" x14ac:dyDescent="0.2">
      <c r="A163">
        <v>160</v>
      </c>
      <c r="B163" t="s">
        <v>1696</v>
      </c>
      <c r="C163">
        <v>3</v>
      </c>
      <c r="D163" t="s">
        <v>47</v>
      </c>
      <c r="E163" s="29">
        <v>1.1168981481481481E-2</v>
      </c>
      <c r="F163">
        <v>160</v>
      </c>
      <c r="G163" s="14" t="str">
        <f t="shared" si="2"/>
        <v>Alexa Santos (Mill Creek)</v>
      </c>
    </row>
    <row r="164" spans="1:7" x14ac:dyDescent="0.2">
      <c r="A164">
        <v>161</v>
      </c>
      <c r="B164" t="s">
        <v>1697</v>
      </c>
      <c r="C164">
        <v>3</v>
      </c>
      <c r="D164" t="s">
        <v>41</v>
      </c>
      <c r="E164" s="29">
        <v>1.119212962962963E-2</v>
      </c>
      <c r="F164">
        <v>161</v>
      </c>
      <c r="G164" s="14" t="str">
        <f t="shared" si="2"/>
        <v>Anwen Flanagan (Menisa)</v>
      </c>
    </row>
    <row r="165" spans="1:7" x14ac:dyDescent="0.2">
      <c r="A165">
        <v>162</v>
      </c>
      <c r="B165" t="s">
        <v>1698</v>
      </c>
      <c r="C165">
        <v>3</v>
      </c>
      <c r="D165" t="s">
        <v>45</v>
      </c>
      <c r="E165" s="29">
        <v>1.1203703703703704E-2</v>
      </c>
      <c r="F165">
        <v>162</v>
      </c>
      <c r="G165" s="14" t="str">
        <f t="shared" si="2"/>
        <v>Mehtabjot Dhaliwal (Meyokumin)</v>
      </c>
    </row>
    <row r="166" spans="1:7" x14ac:dyDescent="0.2">
      <c r="A166">
        <v>163</v>
      </c>
      <c r="B166" t="s">
        <v>1699</v>
      </c>
      <c r="C166">
        <v>3</v>
      </c>
      <c r="D166" t="s">
        <v>47</v>
      </c>
      <c r="E166" s="29">
        <v>1.1215277777777777E-2</v>
      </c>
      <c r="F166">
        <v>163</v>
      </c>
      <c r="G166" s="14" t="str">
        <f t="shared" si="2"/>
        <v>Amelia Schoepf (Mill Creek)</v>
      </c>
    </row>
    <row r="167" spans="1:7" x14ac:dyDescent="0.2">
      <c r="A167">
        <v>164</v>
      </c>
      <c r="B167" t="s">
        <v>1700</v>
      </c>
      <c r="C167">
        <v>3</v>
      </c>
      <c r="D167" t="s">
        <v>47</v>
      </c>
      <c r="E167" s="29">
        <v>1.1226851851851854E-2</v>
      </c>
      <c r="F167">
        <v>164</v>
      </c>
      <c r="G167" s="14" t="str">
        <f t="shared" si="2"/>
        <v>Sofia McLaren-Barrales (Mill Creek)</v>
      </c>
    </row>
    <row r="168" spans="1:7" x14ac:dyDescent="0.2">
      <c r="A168">
        <v>165</v>
      </c>
      <c r="B168" t="s">
        <v>1701</v>
      </c>
      <c r="C168">
        <v>3</v>
      </c>
      <c r="D168" t="s">
        <v>55</v>
      </c>
      <c r="E168" s="29">
        <v>1.1238425925925928E-2</v>
      </c>
      <c r="F168">
        <v>165</v>
      </c>
      <c r="G168" s="14" t="str">
        <f t="shared" si="2"/>
        <v>Duaa Adam (Callingwood)</v>
      </c>
    </row>
    <row r="169" spans="1:7" x14ac:dyDescent="0.2">
      <c r="A169">
        <v>166</v>
      </c>
      <c r="B169" t="s">
        <v>1702</v>
      </c>
      <c r="C169">
        <v>3</v>
      </c>
      <c r="D169" t="s">
        <v>55</v>
      </c>
      <c r="E169" s="29">
        <v>1.1249999999999998E-2</v>
      </c>
      <c r="F169">
        <v>166</v>
      </c>
      <c r="G169" s="14" t="str">
        <f t="shared" si="2"/>
        <v>Aaliyah Coppick (Callingwood)</v>
      </c>
    </row>
    <row r="170" spans="1:7" x14ac:dyDescent="0.2">
      <c r="A170">
        <v>167</v>
      </c>
      <c r="B170" t="s">
        <v>1703</v>
      </c>
      <c r="C170">
        <v>3</v>
      </c>
      <c r="D170" t="s">
        <v>496</v>
      </c>
      <c r="E170" s="29">
        <v>1.1261574074074071E-2</v>
      </c>
      <c r="F170">
        <v>167</v>
      </c>
      <c r="G170" s="14" t="str">
        <f t="shared" ref="G170:G181" si="3">CONCATENATE(B170, " (", D170, ")")</f>
        <v>Tessa Winwood (Kim Hung)</v>
      </c>
    </row>
    <row r="171" spans="1:7" x14ac:dyDescent="0.2">
      <c r="A171">
        <v>168</v>
      </c>
      <c r="B171" t="s">
        <v>1704</v>
      </c>
      <c r="C171">
        <v>3</v>
      </c>
      <c r="D171" t="s">
        <v>1705</v>
      </c>
      <c r="E171" s="29">
        <v>1.1273148148148148E-2</v>
      </c>
      <c r="F171">
        <v>168</v>
      </c>
      <c r="G171" s="14" t="str">
        <f t="shared" si="3"/>
        <v>Lynn Nyakundi (Coralwood Advent)</v>
      </c>
    </row>
    <row r="172" spans="1:7" x14ac:dyDescent="0.2">
      <c r="A172">
        <v>169</v>
      </c>
      <c r="B172" t="s">
        <v>1706</v>
      </c>
      <c r="C172">
        <v>3</v>
      </c>
      <c r="D172" t="s">
        <v>41</v>
      </c>
      <c r="E172" s="29">
        <v>1.1284722222222222E-2</v>
      </c>
      <c r="F172">
        <v>169</v>
      </c>
      <c r="G172" s="14" t="str">
        <f t="shared" si="3"/>
        <v>Aasilah Piracha (Menisa)</v>
      </c>
    </row>
    <row r="173" spans="1:7" x14ac:dyDescent="0.2">
      <c r="A173">
        <v>170</v>
      </c>
      <c r="B173" t="s">
        <v>1707</v>
      </c>
      <c r="C173">
        <v>3</v>
      </c>
      <c r="D173" t="s">
        <v>805</v>
      </c>
      <c r="E173" s="29">
        <v>1.1296296296296296E-2</v>
      </c>
      <c r="F173">
        <v>170</v>
      </c>
      <c r="G173" s="14" t="str">
        <f t="shared" si="3"/>
        <v>Isabella Lightfood (Weinlos)</v>
      </c>
    </row>
    <row r="174" spans="1:7" x14ac:dyDescent="0.2">
      <c r="A174">
        <v>171</v>
      </c>
      <c r="B174" t="s">
        <v>1708</v>
      </c>
      <c r="C174">
        <v>3</v>
      </c>
      <c r="D174" t="s">
        <v>27</v>
      </c>
      <c r="E174" s="29">
        <v>1.1307870370370371E-2</v>
      </c>
      <c r="F174">
        <v>171</v>
      </c>
      <c r="G174" s="14" t="str">
        <f t="shared" si="3"/>
        <v>Angie Joseph (Brander Gardens)</v>
      </c>
    </row>
    <row r="175" spans="1:7" x14ac:dyDescent="0.2">
      <c r="A175">
        <v>172</v>
      </c>
      <c r="B175" t="s">
        <v>1709</v>
      </c>
      <c r="C175">
        <v>2</v>
      </c>
      <c r="D175" t="s">
        <v>26</v>
      </c>
      <c r="E175" s="29">
        <v>1.1319444444444444E-2</v>
      </c>
      <c r="F175">
        <v>172</v>
      </c>
      <c r="G175" s="14" t="str">
        <f t="shared" si="3"/>
        <v>Nyla Anderson (Brookside)</v>
      </c>
    </row>
    <row r="176" spans="1:7" x14ac:dyDescent="0.2">
      <c r="A176">
        <v>173</v>
      </c>
      <c r="B176" t="s">
        <v>1710</v>
      </c>
      <c r="C176">
        <v>3</v>
      </c>
      <c r="D176" t="s">
        <v>805</v>
      </c>
      <c r="E176" s="29">
        <v>1.1331018518518518E-2</v>
      </c>
      <c r="F176">
        <v>173</v>
      </c>
      <c r="G176" s="14" t="str">
        <f t="shared" si="3"/>
        <v>Avreet Sharma (Weinlos)</v>
      </c>
    </row>
    <row r="177" spans="1:7" x14ac:dyDescent="0.2">
      <c r="A177">
        <v>174</v>
      </c>
      <c r="B177" t="s">
        <v>1711</v>
      </c>
      <c r="C177">
        <v>3</v>
      </c>
      <c r="D177" t="s">
        <v>478</v>
      </c>
      <c r="E177" s="29">
        <v>1.1342592592592592E-2</v>
      </c>
      <c r="F177">
        <v>174</v>
      </c>
      <c r="G177" s="14" t="str">
        <f t="shared" si="3"/>
        <v>Saige Thivierge (David Thomas King)</v>
      </c>
    </row>
    <row r="178" spans="1:7" x14ac:dyDescent="0.2">
      <c r="A178">
        <v>175</v>
      </c>
      <c r="B178" t="s">
        <v>1712</v>
      </c>
      <c r="C178">
        <v>3</v>
      </c>
      <c r="D178" t="s">
        <v>478</v>
      </c>
      <c r="E178" s="29">
        <v>1.1354166666666667E-2</v>
      </c>
      <c r="F178">
        <v>175</v>
      </c>
      <c r="G178" s="14" t="str">
        <f t="shared" si="3"/>
        <v>Avery Reed (David Thomas King)</v>
      </c>
    </row>
    <row r="179" spans="1:7" x14ac:dyDescent="0.2">
      <c r="A179">
        <v>176</v>
      </c>
      <c r="B179" t="s">
        <v>1713</v>
      </c>
      <c r="C179">
        <v>3</v>
      </c>
      <c r="D179" t="s">
        <v>32</v>
      </c>
      <c r="E179" s="29">
        <v>1.136574074074074E-2</v>
      </c>
      <c r="F179">
        <v>176</v>
      </c>
      <c r="G179" s="14" t="str">
        <f t="shared" si="3"/>
        <v>Charlotte Glave (Uncas)</v>
      </c>
    </row>
    <row r="180" spans="1:7" x14ac:dyDescent="0.2">
      <c r="A180">
        <v>177</v>
      </c>
      <c r="B180" t="s">
        <v>1714</v>
      </c>
      <c r="C180">
        <v>3</v>
      </c>
      <c r="D180" t="s">
        <v>41</v>
      </c>
      <c r="E180" s="29">
        <v>1.1377314814814814E-2</v>
      </c>
      <c r="F180">
        <v>177</v>
      </c>
      <c r="G180" s="14" t="str">
        <f t="shared" si="3"/>
        <v>Evelyn Edwards (Menisa)</v>
      </c>
    </row>
    <row r="181" spans="1:7" x14ac:dyDescent="0.2">
      <c r="A181">
        <v>178</v>
      </c>
      <c r="B181" t="s">
        <v>1715</v>
      </c>
      <c r="C181">
        <v>3</v>
      </c>
      <c r="D181" t="s">
        <v>45</v>
      </c>
      <c r="E181" s="29">
        <v>1.1388888888888888E-2</v>
      </c>
      <c r="F181">
        <v>178</v>
      </c>
      <c r="G181" s="14" t="str">
        <f t="shared" si="3"/>
        <v>Keyanna Fancey (Meyokumin)</v>
      </c>
    </row>
    <row r="182" spans="1:7" x14ac:dyDescent="0.2">
      <c r="A182" s="14"/>
      <c r="B182" s="14"/>
      <c r="C182" s="18"/>
      <c r="D182" s="14"/>
      <c r="E182" s="15"/>
      <c r="F182" s="13"/>
      <c r="G182" s="14"/>
    </row>
    <row r="183" spans="1:7" x14ac:dyDescent="0.2">
      <c r="A183" s="14"/>
      <c r="B183" s="14"/>
      <c r="C183" s="18"/>
      <c r="D183" s="14"/>
      <c r="E183" s="13"/>
      <c r="F183" s="13"/>
      <c r="G183" s="14"/>
    </row>
    <row r="184" spans="1:7" x14ac:dyDescent="0.2">
      <c r="A184" s="1" t="s">
        <v>1528</v>
      </c>
      <c r="B184" s="14"/>
      <c r="C184" s="18"/>
      <c r="D184" s="14"/>
      <c r="E184" s="13"/>
      <c r="F184" s="13"/>
      <c r="G184" s="14"/>
    </row>
    <row r="185" spans="1:7" ht="15" x14ac:dyDescent="0.25">
      <c r="A185" s="30">
        <v>1</v>
      </c>
      <c r="B185" s="30" t="s">
        <v>1544</v>
      </c>
      <c r="C185" s="30" t="s">
        <v>790</v>
      </c>
      <c r="D185" s="30" t="s">
        <v>33</v>
      </c>
      <c r="E185" s="31">
        <v>5.3456018518518514E-3</v>
      </c>
      <c r="F185" s="30">
        <v>1</v>
      </c>
      <c r="G185" s="14" t="str">
        <f>CONCATENATE(B185, " (", D185, ")")</f>
        <v>Jayla Bealer (Patricia Heights)</v>
      </c>
    </row>
    <row r="186" spans="1:7" ht="15" x14ac:dyDescent="0.25">
      <c r="A186" s="30">
        <v>2</v>
      </c>
      <c r="B186" s="30" t="s">
        <v>1545</v>
      </c>
      <c r="C186" s="30" t="s">
        <v>790</v>
      </c>
      <c r="D186" s="30" t="s">
        <v>27</v>
      </c>
      <c r="E186" s="31">
        <v>5.5091435185185183E-3</v>
      </c>
      <c r="F186" s="30">
        <v>2</v>
      </c>
      <c r="G186" s="14" t="str">
        <f t="shared" ref="G186:G249" si="4">CONCATENATE(B186, " (", D186, ")")</f>
        <v>Bridget Austrom (Brander Gardens)</v>
      </c>
    </row>
    <row r="187" spans="1:7" ht="15" x14ac:dyDescent="0.25">
      <c r="A187" s="30">
        <v>3</v>
      </c>
      <c r="B187" s="30" t="s">
        <v>969</v>
      </c>
      <c r="C187" s="30" t="s">
        <v>790</v>
      </c>
      <c r="D187" s="30" t="s">
        <v>99</v>
      </c>
      <c r="E187" s="31">
        <v>5.5372685185185186E-3</v>
      </c>
      <c r="F187" s="30">
        <v>3</v>
      </c>
      <c r="G187" s="14" t="str">
        <f t="shared" si="4"/>
        <v>Kiori Uhrig (Notre Dame)</v>
      </c>
    </row>
    <row r="188" spans="1:7" ht="15" x14ac:dyDescent="0.25">
      <c r="A188" s="30">
        <v>4</v>
      </c>
      <c r="B188" s="30" t="s">
        <v>481</v>
      </c>
      <c r="C188" s="30" t="s">
        <v>790</v>
      </c>
      <c r="D188" s="30" t="s">
        <v>26</v>
      </c>
      <c r="E188" s="31">
        <v>5.5486111111111118E-3</v>
      </c>
      <c r="F188" s="30">
        <v>4</v>
      </c>
      <c r="G188" s="14" t="str">
        <f t="shared" si="4"/>
        <v>Grace Brimacombe (Brookside)</v>
      </c>
    </row>
    <row r="189" spans="1:7" ht="15" x14ac:dyDescent="0.25">
      <c r="A189" s="30">
        <v>5</v>
      </c>
      <c r="B189" s="30" t="s">
        <v>1547</v>
      </c>
      <c r="C189" s="30" t="s">
        <v>790</v>
      </c>
      <c r="D189" s="30" t="s">
        <v>496</v>
      </c>
      <c r="E189" s="31">
        <v>5.6583333333333338E-3</v>
      </c>
      <c r="F189" s="30">
        <v>5</v>
      </c>
      <c r="G189" s="14" t="str">
        <f t="shared" si="4"/>
        <v>Sadie Whalen (Kim Hung)</v>
      </c>
    </row>
    <row r="190" spans="1:7" ht="15" x14ac:dyDescent="0.25">
      <c r="A190" s="30">
        <v>6</v>
      </c>
      <c r="B190" s="30" t="s">
        <v>1550</v>
      </c>
      <c r="C190" s="30" t="s">
        <v>790</v>
      </c>
      <c r="D190" s="30" t="s">
        <v>24</v>
      </c>
      <c r="E190" s="31">
        <v>5.7292824074074078E-3</v>
      </c>
      <c r="F190" s="30">
        <v>6</v>
      </c>
      <c r="G190" s="14" t="str">
        <f t="shared" si="4"/>
        <v>Ava Bayat (Windsor Park)</v>
      </c>
    </row>
    <row r="191" spans="1:7" ht="15" x14ac:dyDescent="0.25">
      <c r="A191" s="30">
        <v>7</v>
      </c>
      <c r="B191" s="30" t="s">
        <v>1549</v>
      </c>
      <c r="C191" s="30" t="s">
        <v>790</v>
      </c>
      <c r="D191" s="30" t="s">
        <v>27</v>
      </c>
      <c r="E191" s="31">
        <v>5.7528935185185192E-3</v>
      </c>
      <c r="F191" s="30">
        <v>7</v>
      </c>
      <c r="G191" s="14" t="str">
        <f t="shared" si="4"/>
        <v>Lexi Wagontall (Brander Gardens)</v>
      </c>
    </row>
    <row r="192" spans="1:7" ht="15" x14ac:dyDescent="0.25">
      <c r="A192" s="30">
        <v>8</v>
      </c>
      <c r="B192" s="30" t="s">
        <v>1561</v>
      </c>
      <c r="C192" s="30" t="s">
        <v>790</v>
      </c>
      <c r="D192" s="30" t="s">
        <v>24</v>
      </c>
      <c r="E192" s="31">
        <v>5.7746527777777779E-3</v>
      </c>
      <c r="F192" s="30">
        <v>8</v>
      </c>
      <c r="G192" s="14" t="str">
        <f t="shared" si="4"/>
        <v>Kiana Dehghanpour (Windsor Park)</v>
      </c>
    </row>
    <row r="193" spans="1:7" ht="15" x14ac:dyDescent="0.25">
      <c r="A193" s="30">
        <v>9</v>
      </c>
      <c r="B193" s="30" t="s">
        <v>1546</v>
      </c>
      <c r="C193" s="30" t="s">
        <v>790</v>
      </c>
      <c r="D193" s="30" t="s">
        <v>30</v>
      </c>
      <c r="E193" s="31">
        <v>5.7826388888888892E-3</v>
      </c>
      <c r="F193" s="30">
        <v>9</v>
      </c>
      <c r="G193" s="14" t="str">
        <f t="shared" si="4"/>
        <v>Liliana Zahara (Holyrood)</v>
      </c>
    </row>
    <row r="194" spans="1:7" ht="15" x14ac:dyDescent="0.25">
      <c r="A194" s="30">
        <v>10</v>
      </c>
      <c r="B194" s="30" t="s">
        <v>1557</v>
      </c>
      <c r="C194" s="30" t="s">
        <v>790</v>
      </c>
      <c r="D194" s="30" t="s">
        <v>27</v>
      </c>
      <c r="E194" s="31">
        <v>5.8131944444444446E-3</v>
      </c>
      <c r="F194" s="30">
        <v>10</v>
      </c>
      <c r="G194" s="14" t="str">
        <f t="shared" si="4"/>
        <v>Maliyah Eustace (Brander Gardens)</v>
      </c>
    </row>
    <row r="195" spans="1:7" ht="15" x14ac:dyDescent="0.25">
      <c r="A195" s="30">
        <v>11</v>
      </c>
      <c r="B195" s="30" t="s">
        <v>1573</v>
      </c>
      <c r="C195" s="30" t="s">
        <v>790</v>
      </c>
      <c r="D195" s="30" t="s">
        <v>1553</v>
      </c>
      <c r="E195" s="31">
        <v>5.8239583333333338E-3</v>
      </c>
      <c r="F195" s="30">
        <v>11</v>
      </c>
      <c r="G195" s="14" t="str">
        <f t="shared" si="4"/>
        <v>Marina Kirkland (Elmwood)</v>
      </c>
    </row>
    <row r="196" spans="1:7" ht="15" x14ac:dyDescent="0.25">
      <c r="A196" s="30">
        <v>12</v>
      </c>
      <c r="B196" s="30" t="s">
        <v>1558</v>
      </c>
      <c r="C196" s="30" t="s">
        <v>790</v>
      </c>
      <c r="D196" s="30" t="s">
        <v>22</v>
      </c>
      <c r="E196" s="31">
        <v>6.0380787037037044E-3</v>
      </c>
      <c r="F196" s="30">
        <v>12</v>
      </c>
      <c r="G196" s="14" t="str">
        <f t="shared" si="4"/>
        <v>Jules Healy (Rio Terrace)</v>
      </c>
    </row>
    <row r="197" spans="1:7" ht="15" x14ac:dyDescent="0.25">
      <c r="A197" s="30">
        <v>13</v>
      </c>
      <c r="B197" s="30" t="s">
        <v>1567</v>
      </c>
      <c r="C197" s="30" t="s">
        <v>790</v>
      </c>
      <c r="D197" s="30" t="s">
        <v>531</v>
      </c>
      <c r="E197" s="31">
        <v>6.0741898148148144E-3</v>
      </c>
      <c r="F197" s="30">
        <v>13</v>
      </c>
      <c r="G197" s="14" t="str">
        <f t="shared" si="4"/>
        <v>Emily Xin (George H. Luck)</v>
      </c>
    </row>
    <row r="198" spans="1:7" ht="15" x14ac:dyDescent="0.25">
      <c r="A198" s="30">
        <v>14</v>
      </c>
      <c r="B198" s="30" t="s">
        <v>1556</v>
      </c>
      <c r="C198" s="30" t="s">
        <v>790</v>
      </c>
      <c r="D198" s="30" t="s">
        <v>33</v>
      </c>
      <c r="E198" s="31">
        <v>6.1431712962962967E-3</v>
      </c>
      <c r="F198" s="30">
        <v>14</v>
      </c>
      <c r="G198" s="14" t="str">
        <f t="shared" si="4"/>
        <v>Petra Maric (Patricia Heights)</v>
      </c>
    </row>
    <row r="199" spans="1:7" ht="15" x14ac:dyDescent="0.25">
      <c r="A199" s="30">
        <v>15</v>
      </c>
      <c r="B199" s="30" t="s">
        <v>1575</v>
      </c>
      <c r="C199" s="30" t="s">
        <v>790</v>
      </c>
      <c r="D199" s="30" t="s">
        <v>478</v>
      </c>
      <c r="E199" s="31">
        <v>6.1577546296296285E-3</v>
      </c>
      <c r="F199" s="30">
        <v>15</v>
      </c>
      <c r="G199" s="14" t="str">
        <f t="shared" si="4"/>
        <v>Eleanor Stuart (David Thomas King)</v>
      </c>
    </row>
    <row r="200" spans="1:7" ht="15" x14ac:dyDescent="0.25">
      <c r="A200" s="30">
        <v>16</v>
      </c>
      <c r="B200" s="30" t="s">
        <v>1562</v>
      </c>
      <c r="C200" s="30" t="s">
        <v>790</v>
      </c>
      <c r="D200" s="30" t="s">
        <v>24</v>
      </c>
      <c r="E200" s="31">
        <v>6.1753472222222218E-3</v>
      </c>
      <c r="F200" s="30">
        <v>16</v>
      </c>
      <c r="G200" s="14" t="str">
        <f t="shared" si="4"/>
        <v>Natalie Chihrin (Windsor Park)</v>
      </c>
    </row>
    <row r="201" spans="1:7" ht="15" x14ac:dyDescent="0.25">
      <c r="A201" s="30">
        <v>17</v>
      </c>
      <c r="B201" s="30" t="s">
        <v>1559</v>
      </c>
      <c r="C201" s="30" t="s">
        <v>790</v>
      </c>
      <c r="D201" s="30" t="s">
        <v>30</v>
      </c>
      <c r="E201" s="31">
        <v>6.1783564814814817E-3</v>
      </c>
      <c r="F201" s="30">
        <v>17</v>
      </c>
      <c r="G201" s="14" t="str">
        <f t="shared" si="4"/>
        <v>Hadley Bruveris (Holyrood)</v>
      </c>
    </row>
    <row r="202" spans="1:7" ht="15" x14ac:dyDescent="0.25">
      <c r="A202" s="30">
        <v>18</v>
      </c>
      <c r="B202" s="30" t="s">
        <v>501</v>
      </c>
      <c r="C202" s="30" t="s">
        <v>790</v>
      </c>
      <c r="D202" s="30" t="s">
        <v>56</v>
      </c>
      <c r="E202" s="31">
        <v>6.2108796296296296E-3</v>
      </c>
      <c r="F202" s="30">
        <v>18</v>
      </c>
      <c r="G202" s="14" t="str">
        <f t="shared" si="4"/>
        <v>Hailey Hoyda (Unattached)</v>
      </c>
    </row>
    <row r="203" spans="1:7" ht="15" x14ac:dyDescent="0.25">
      <c r="A203" s="30">
        <v>19</v>
      </c>
      <c r="B203" s="30" t="s">
        <v>503</v>
      </c>
      <c r="C203" s="30" t="s">
        <v>790</v>
      </c>
      <c r="D203" s="30" t="s">
        <v>484</v>
      </c>
      <c r="E203" s="31">
        <v>6.2401620370370371E-3</v>
      </c>
      <c r="F203" s="30">
        <v>19</v>
      </c>
      <c r="G203" s="14" t="str">
        <f t="shared" si="4"/>
        <v>Maeve Bell (Westglen)</v>
      </c>
    </row>
    <row r="204" spans="1:7" ht="15" x14ac:dyDescent="0.25">
      <c r="A204" s="30">
        <v>20</v>
      </c>
      <c r="B204" s="30" t="s">
        <v>1563</v>
      </c>
      <c r="C204" s="30" t="s">
        <v>790</v>
      </c>
      <c r="D204" s="30" t="s">
        <v>29</v>
      </c>
      <c r="E204" s="31">
        <v>6.2719907407407403E-3</v>
      </c>
      <c r="F204" s="30">
        <v>20</v>
      </c>
      <c r="G204" s="14" t="str">
        <f t="shared" si="4"/>
        <v>Luisa Cubitt (Belgravia)</v>
      </c>
    </row>
    <row r="205" spans="1:7" ht="15" x14ac:dyDescent="0.25">
      <c r="A205" s="30">
        <v>21</v>
      </c>
      <c r="B205" s="30" t="s">
        <v>1601</v>
      </c>
      <c r="C205" s="30" t="s">
        <v>790</v>
      </c>
      <c r="D205" s="30" t="s">
        <v>478</v>
      </c>
      <c r="E205" s="31">
        <v>6.3747685185185183E-3</v>
      </c>
      <c r="F205" s="30">
        <v>21</v>
      </c>
      <c r="G205" s="14" t="str">
        <f t="shared" si="4"/>
        <v>Avery Ertman-Simmons (David Thomas King)</v>
      </c>
    </row>
    <row r="206" spans="1:7" ht="15" x14ac:dyDescent="0.25">
      <c r="A206" s="30">
        <v>22</v>
      </c>
      <c r="B206" s="30" t="s">
        <v>1552</v>
      </c>
      <c r="C206" s="30" t="s">
        <v>790</v>
      </c>
      <c r="D206" s="30" t="s">
        <v>1553</v>
      </c>
      <c r="E206" s="31">
        <v>6.4057870370370371E-3</v>
      </c>
      <c r="F206" s="30">
        <v>22</v>
      </c>
      <c r="G206" s="14" t="str">
        <f t="shared" si="4"/>
        <v>Maia Vinge (Elmwood)</v>
      </c>
    </row>
    <row r="207" spans="1:7" ht="15" x14ac:dyDescent="0.25">
      <c r="A207" s="30">
        <v>23</v>
      </c>
      <c r="B207" s="30" t="s">
        <v>1593</v>
      </c>
      <c r="C207" s="30" t="s">
        <v>790</v>
      </c>
      <c r="D207" s="30" t="s">
        <v>22</v>
      </c>
      <c r="E207" s="31">
        <v>6.4232638888888881E-3</v>
      </c>
      <c r="F207" s="30">
        <v>23</v>
      </c>
      <c r="G207" s="14" t="str">
        <f t="shared" si="4"/>
        <v>Blake Matheson (Rio Terrace)</v>
      </c>
    </row>
    <row r="208" spans="1:7" ht="15" x14ac:dyDescent="0.25">
      <c r="A208" s="30">
        <v>24</v>
      </c>
      <c r="B208" s="30" t="s">
        <v>1560</v>
      </c>
      <c r="C208" s="30" t="s">
        <v>790</v>
      </c>
      <c r="D208" s="30" t="s">
        <v>29</v>
      </c>
      <c r="E208" s="31">
        <v>6.4398148148148149E-3</v>
      </c>
      <c r="F208" s="30">
        <v>24</v>
      </c>
      <c r="G208" s="14" t="str">
        <f t="shared" si="4"/>
        <v>Charlize Symes (Belgravia)</v>
      </c>
    </row>
    <row r="209" spans="1:7" ht="15" x14ac:dyDescent="0.25">
      <c r="A209" s="30">
        <v>25</v>
      </c>
      <c r="B209" s="30" t="s">
        <v>1583</v>
      </c>
      <c r="C209" s="30" t="s">
        <v>790</v>
      </c>
      <c r="D209" s="30" t="s">
        <v>531</v>
      </c>
      <c r="E209" s="31">
        <v>6.4442129629629632E-3</v>
      </c>
      <c r="F209" s="30">
        <v>25</v>
      </c>
      <c r="G209" s="14" t="str">
        <f t="shared" si="4"/>
        <v>Madeline Biensch (George H. Luck)</v>
      </c>
    </row>
    <row r="210" spans="1:7" ht="15" x14ac:dyDescent="0.25">
      <c r="A210" s="30">
        <v>26</v>
      </c>
      <c r="B210" s="30" t="s">
        <v>1578</v>
      </c>
      <c r="C210" s="30" t="s">
        <v>790</v>
      </c>
      <c r="D210" s="30" t="s">
        <v>39</v>
      </c>
      <c r="E210" s="31">
        <v>6.4464120370370361E-3</v>
      </c>
      <c r="F210" s="30">
        <v>26</v>
      </c>
      <c r="G210" s="14" t="str">
        <f t="shared" si="4"/>
        <v>Adalyn Ward (Johnny Bright)</v>
      </c>
    </row>
    <row r="211" spans="1:7" ht="15" x14ac:dyDescent="0.25">
      <c r="A211" s="30">
        <v>27</v>
      </c>
      <c r="B211" s="30" t="s">
        <v>2747</v>
      </c>
      <c r="C211" s="30" t="s">
        <v>791</v>
      </c>
      <c r="D211" s="30" t="s">
        <v>26</v>
      </c>
      <c r="E211" s="31">
        <v>6.4486111111111107E-3</v>
      </c>
      <c r="F211" s="30">
        <v>27</v>
      </c>
      <c r="G211" s="14" t="str">
        <f t="shared" si="4"/>
        <v>Kiana Hu (Brookside)</v>
      </c>
    </row>
    <row r="212" spans="1:7" ht="15" x14ac:dyDescent="0.25">
      <c r="A212" s="30">
        <v>28</v>
      </c>
      <c r="B212" s="30" t="s">
        <v>1600</v>
      </c>
      <c r="C212" s="30" t="s">
        <v>790</v>
      </c>
      <c r="D212" s="30" t="s">
        <v>478</v>
      </c>
      <c r="E212" s="31">
        <v>6.4513888888888885E-3</v>
      </c>
      <c r="F212" s="30">
        <v>28</v>
      </c>
      <c r="G212" s="14" t="str">
        <f t="shared" si="4"/>
        <v>Natalie Robertson (David Thomas King)</v>
      </c>
    </row>
    <row r="213" spans="1:7" ht="15" x14ac:dyDescent="0.25">
      <c r="A213" s="30">
        <v>29</v>
      </c>
      <c r="B213" s="30" t="s">
        <v>1588</v>
      </c>
      <c r="C213" s="30" t="s">
        <v>790</v>
      </c>
      <c r="D213" s="30" t="s">
        <v>30</v>
      </c>
      <c r="E213" s="31">
        <v>6.4762731481481485E-3</v>
      </c>
      <c r="F213" s="30">
        <v>29</v>
      </c>
      <c r="G213" s="14" t="str">
        <f t="shared" si="4"/>
        <v>Frankie Wandzilak (Holyrood)</v>
      </c>
    </row>
    <row r="214" spans="1:7" ht="15" x14ac:dyDescent="0.25">
      <c r="A214" s="30">
        <v>30</v>
      </c>
      <c r="B214" s="30" t="s">
        <v>1595</v>
      </c>
      <c r="C214" s="30" t="s">
        <v>790</v>
      </c>
      <c r="D214" s="30" t="s">
        <v>24</v>
      </c>
      <c r="E214" s="31">
        <v>6.5032407407407409E-3</v>
      </c>
      <c r="F214" s="30">
        <v>30</v>
      </c>
      <c r="G214" s="14" t="str">
        <f t="shared" si="4"/>
        <v>Lucy Ji (Windsor Park)</v>
      </c>
    </row>
    <row r="215" spans="1:7" ht="15" x14ac:dyDescent="0.25">
      <c r="A215" s="30">
        <v>31</v>
      </c>
      <c r="B215" s="30" t="s">
        <v>1584</v>
      </c>
      <c r="C215" s="30" t="s">
        <v>790</v>
      </c>
      <c r="D215" s="30" t="s">
        <v>39</v>
      </c>
      <c r="E215" s="31">
        <v>6.5626157407407404E-3</v>
      </c>
      <c r="F215" s="30">
        <v>31</v>
      </c>
      <c r="G215" s="14" t="str">
        <f t="shared" si="4"/>
        <v>Rachel Marsh (Johnny Bright)</v>
      </c>
    </row>
    <row r="216" spans="1:7" ht="15" x14ac:dyDescent="0.25">
      <c r="A216" s="30">
        <v>32</v>
      </c>
      <c r="B216" s="30" t="s">
        <v>2748</v>
      </c>
      <c r="C216" s="30" t="s">
        <v>790</v>
      </c>
      <c r="D216" s="30" t="s">
        <v>30</v>
      </c>
      <c r="E216" s="31">
        <v>6.5655092592592579E-3</v>
      </c>
      <c r="F216" s="30">
        <v>32</v>
      </c>
      <c r="G216" s="14" t="str">
        <f t="shared" si="4"/>
        <v>Abbey Davis (Holyrood)</v>
      </c>
    </row>
    <row r="217" spans="1:7" ht="15" x14ac:dyDescent="0.25">
      <c r="A217" s="30">
        <v>33</v>
      </c>
      <c r="B217" s="30" t="s">
        <v>2749</v>
      </c>
      <c r="C217" s="30" t="s">
        <v>790</v>
      </c>
      <c r="D217" s="30" t="s">
        <v>38</v>
      </c>
      <c r="E217" s="31">
        <v>6.5840277777777781E-3</v>
      </c>
      <c r="F217" s="30">
        <v>33</v>
      </c>
      <c r="G217" s="14" t="str">
        <f t="shared" si="4"/>
        <v>Muntaha Abdullah (Steinhauer)</v>
      </c>
    </row>
    <row r="218" spans="1:7" ht="15" x14ac:dyDescent="0.25">
      <c r="A218" s="30">
        <v>34</v>
      </c>
      <c r="B218" s="30" t="s">
        <v>1572</v>
      </c>
      <c r="C218" s="30" t="s">
        <v>790</v>
      </c>
      <c r="D218" s="30" t="s">
        <v>30</v>
      </c>
      <c r="E218" s="31">
        <v>6.6098379629629623E-3</v>
      </c>
      <c r="F218" s="30">
        <v>34</v>
      </c>
      <c r="G218" s="14" t="str">
        <f t="shared" si="4"/>
        <v>Chloe Crick (Holyrood)</v>
      </c>
    </row>
    <row r="219" spans="1:7" ht="15" x14ac:dyDescent="0.25">
      <c r="A219" s="30">
        <v>35</v>
      </c>
      <c r="B219" s="30" t="s">
        <v>1611</v>
      </c>
      <c r="C219" s="30" t="s">
        <v>790</v>
      </c>
      <c r="D219" s="30" t="s">
        <v>478</v>
      </c>
      <c r="E219" s="31">
        <v>6.6138888888888888E-3</v>
      </c>
      <c r="F219" s="30">
        <v>35</v>
      </c>
      <c r="G219" s="14" t="str">
        <f t="shared" si="4"/>
        <v>Emrie Drummond (David Thomas King)</v>
      </c>
    </row>
    <row r="220" spans="1:7" ht="15" x14ac:dyDescent="0.25">
      <c r="A220" s="30">
        <v>36</v>
      </c>
      <c r="B220" s="30" t="s">
        <v>1587</v>
      </c>
      <c r="C220" s="30" t="s">
        <v>790</v>
      </c>
      <c r="D220" s="30" t="s">
        <v>531</v>
      </c>
      <c r="E220" s="31">
        <v>6.626157407407407E-3</v>
      </c>
      <c r="F220" s="30">
        <v>36</v>
      </c>
      <c r="G220" s="14" t="str">
        <f t="shared" si="4"/>
        <v>Elsa Zhu (George H. Luck)</v>
      </c>
    </row>
    <row r="221" spans="1:7" ht="15" x14ac:dyDescent="0.25">
      <c r="A221" s="30">
        <v>37</v>
      </c>
      <c r="B221" s="30" t="s">
        <v>1632</v>
      </c>
      <c r="C221" s="30" t="s">
        <v>790</v>
      </c>
      <c r="D221" s="30" t="s">
        <v>496</v>
      </c>
      <c r="E221" s="31">
        <v>6.6405092592592592E-3</v>
      </c>
      <c r="F221" s="30">
        <v>37</v>
      </c>
      <c r="G221" s="14" t="str">
        <f t="shared" si="4"/>
        <v>Drishti Goundar (Kim Hung)</v>
      </c>
    </row>
    <row r="222" spans="1:7" ht="15" x14ac:dyDescent="0.25">
      <c r="A222" s="30">
        <v>38</v>
      </c>
      <c r="B222" s="30" t="s">
        <v>1569</v>
      </c>
      <c r="C222" s="30" t="s">
        <v>791</v>
      </c>
      <c r="D222" s="30" t="s">
        <v>29</v>
      </c>
      <c r="E222" s="31">
        <v>6.6527777777777783E-3</v>
      </c>
      <c r="F222" s="30">
        <v>38</v>
      </c>
      <c r="G222" s="14" t="str">
        <f t="shared" si="4"/>
        <v>Amalie Riddell (Belgravia)</v>
      </c>
    </row>
    <row r="223" spans="1:7" ht="15" x14ac:dyDescent="0.25">
      <c r="A223" s="30">
        <v>39</v>
      </c>
      <c r="B223" s="30" t="s">
        <v>1564</v>
      </c>
      <c r="C223" s="30" t="s">
        <v>790</v>
      </c>
      <c r="D223" s="30" t="s">
        <v>496</v>
      </c>
      <c r="E223" s="31">
        <v>6.6584490740740736E-3</v>
      </c>
      <c r="F223" s="30">
        <v>39</v>
      </c>
      <c r="G223" s="14" t="str">
        <f t="shared" si="4"/>
        <v>Natalie Heuer (Kim Hung)</v>
      </c>
    </row>
    <row r="224" spans="1:7" ht="15" x14ac:dyDescent="0.25">
      <c r="A224" s="30">
        <v>40</v>
      </c>
      <c r="B224" s="30" t="s">
        <v>2750</v>
      </c>
      <c r="C224" s="30" t="s">
        <v>790</v>
      </c>
      <c r="D224" s="30" t="s">
        <v>33</v>
      </c>
      <c r="E224" s="31">
        <v>6.7040509259259258E-3</v>
      </c>
      <c r="F224" s="30">
        <v>40</v>
      </c>
      <c r="G224" s="14" t="str">
        <f t="shared" si="4"/>
        <v>Akemi Green (Patricia Heights)</v>
      </c>
    </row>
    <row r="225" spans="1:7" ht="15" x14ac:dyDescent="0.25">
      <c r="A225" s="30">
        <v>41</v>
      </c>
      <c r="B225" s="30" t="s">
        <v>2751</v>
      </c>
      <c r="C225" s="30" t="s">
        <v>790</v>
      </c>
      <c r="D225" s="30" t="s">
        <v>33</v>
      </c>
      <c r="E225" s="31">
        <v>6.7297453703703712E-3</v>
      </c>
      <c r="F225" s="30">
        <v>41</v>
      </c>
      <c r="G225" s="14" t="str">
        <f t="shared" si="4"/>
        <v>Sydney Russell (Patricia Heights)</v>
      </c>
    </row>
    <row r="226" spans="1:7" ht="15" x14ac:dyDescent="0.25">
      <c r="A226" s="30">
        <v>42</v>
      </c>
      <c r="B226" s="30" t="s">
        <v>2752</v>
      </c>
      <c r="C226" s="30" t="s">
        <v>790</v>
      </c>
      <c r="D226" s="30" t="s">
        <v>44</v>
      </c>
      <c r="E226" s="31">
        <v>6.7458333333333337E-3</v>
      </c>
      <c r="F226" s="30">
        <v>42</v>
      </c>
      <c r="G226" s="14" t="str">
        <f t="shared" si="4"/>
        <v>Winnie Stiksma (Rutherford)</v>
      </c>
    </row>
    <row r="227" spans="1:7" ht="15" x14ac:dyDescent="0.25">
      <c r="A227" s="30">
        <v>43</v>
      </c>
      <c r="B227" s="30" t="s">
        <v>1565</v>
      </c>
      <c r="C227" s="30" t="s">
        <v>790</v>
      </c>
      <c r="D227" s="30" t="s">
        <v>30</v>
      </c>
      <c r="E227" s="31">
        <v>6.7506944444444446E-3</v>
      </c>
      <c r="F227" s="30">
        <v>43</v>
      </c>
      <c r="G227" s="14" t="str">
        <f t="shared" si="4"/>
        <v>Emery Giesbrecht (Holyrood)</v>
      </c>
    </row>
    <row r="228" spans="1:7" ht="15" x14ac:dyDescent="0.25">
      <c r="A228" s="30">
        <v>44</v>
      </c>
      <c r="B228" s="30" t="s">
        <v>2753</v>
      </c>
      <c r="C228" s="30" t="s">
        <v>791</v>
      </c>
      <c r="D228" s="30" t="s">
        <v>2754</v>
      </c>
      <c r="E228" s="31">
        <v>6.7896990740740739E-3</v>
      </c>
      <c r="F228" s="30">
        <v>44</v>
      </c>
      <c r="G228" s="14" t="str">
        <f t="shared" si="4"/>
        <v>Sloane Boily (Coronation)</v>
      </c>
    </row>
    <row r="229" spans="1:7" ht="15" x14ac:dyDescent="0.25">
      <c r="A229" s="30">
        <v>45</v>
      </c>
      <c r="B229" s="30" t="s">
        <v>2755</v>
      </c>
      <c r="C229" s="30" t="s">
        <v>790</v>
      </c>
      <c r="D229" s="30" t="s">
        <v>478</v>
      </c>
      <c r="E229" s="31">
        <v>6.8155092592592599E-3</v>
      </c>
      <c r="F229" s="30">
        <v>45</v>
      </c>
      <c r="G229" s="14" t="str">
        <f t="shared" si="4"/>
        <v>Avery Thiessen (David Thomas King)</v>
      </c>
    </row>
    <row r="230" spans="1:7" ht="15" x14ac:dyDescent="0.25">
      <c r="A230" s="30">
        <v>46</v>
      </c>
      <c r="B230" s="30" t="s">
        <v>1612</v>
      </c>
      <c r="C230" s="30" t="s">
        <v>791</v>
      </c>
      <c r="D230" s="30" t="s">
        <v>30</v>
      </c>
      <c r="E230" s="31">
        <v>6.8465277777777778E-3</v>
      </c>
      <c r="F230" s="30">
        <v>46</v>
      </c>
      <c r="G230" s="14" t="str">
        <f t="shared" si="4"/>
        <v>June Zahara (Holyrood)</v>
      </c>
    </row>
    <row r="231" spans="1:7" ht="15" x14ac:dyDescent="0.25">
      <c r="A231" s="30">
        <v>47</v>
      </c>
      <c r="B231" s="30" t="s">
        <v>2756</v>
      </c>
      <c r="C231" s="30" t="s">
        <v>791</v>
      </c>
      <c r="D231" s="30" t="s">
        <v>47</v>
      </c>
      <c r="E231" s="31">
        <v>6.879513888888889E-3</v>
      </c>
      <c r="F231" s="30">
        <v>47</v>
      </c>
      <c r="G231" s="14" t="str">
        <f t="shared" si="4"/>
        <v>Annika Banerjee (Mill Creek)</v>
      </c>
    </row>
    <row r="232" spans="1:7" ht="15" x14ac:dyDescent="0.25">
      <c r="A232" s="30">
        <v>48</v>
      </c>
      <c r="B232" s="30" t="s">
        <v>1581</v>
      </c>
      <c r="C232" s="30" t="s">
        <v>790</v>
      </c>
      <c r="D232" s="30" t="s">
        <v>27</v>
      </c>
      <c r="E232" s="31">
        <v>6.9192129629629629E-3</v>
      </c>
      <c r="F232" s="30">
        <v>48</v>
      </c>
      <c r="G232" s="14" t="str">
        <f t="shared" si="4"/>
        <v>Jessica Ma (Brander Gardens)</v>
      </c>
    </row>
    <row r="233" spans="1:7" ht="15" x14ac:dyDescent="0.25">
      <c r="A233" s="30">
        <v>49</v>
      </c>
      <c r="B233" s="30" t="s">
        <v>1574</v>
      </c>
      <c r="C233" s="30" t="s">
        <v>791</v>
      </c>
      <c r="D233" s="30" t="s">
        <v>47</v>
      </c>
      <c r="E233" s="31">
        <v>6.9247685185185176E-3</v>
      </c>
      <c r="F233" s="30">
        <v>49</v>
      </c>
      <c r="G233" s="14" t="str">
        <f t="shared" si="4"/>
        <v>Isabelle Luchovich (Mill Creek)</v>
      </c>
    </row>
    <row r="234" spans="1:7" ht="15" x14ac:dyDescent="0.25">
      <c r="A234" s="30">
        <v>50</v>
      </c>
      <c r="B234" s="30" t="s">
        <v>1570</v>
      </c>
      <c r="C234" s="30" t="s">
        <v>790</v>
      </c>
      <c r="D234" s="30" t="s">
        <v>27</v>
      </c>
      <c r="E234" s="31">
        <v>6.9408564814814819E-3</v>
      </c>
      <c r="F234" s="30">
        <v>50</v>
      </c>
      <c r="G234" s="14" t="str">
        <f t="shared" si="4"/>
        <v>Paisley Dowdle (Brander Gardens)</v>
      </c>
    </row>
    <row r="235" spans="1:7" ht="15" x14ac:dyDescent="0.25">
      <c r="A235" s="30">
        <v>51</v>
      </c>
      <c r="B235" s="30" t="s">
        <v>2757</v>
      </c>
      <c r="C235" s="30" t="s">
        <v>790</v>
      </c>
      <c r="D235" s="30" t="s">
        <v>24</v>
      </c>
      <c r="E235" s="31">
        <v>6.9446759259259262E-3</v>
      </c>
      <c r="F235" s="30">
        <v>51</v>
      </c>
      <c r="G235" s="14" t="str">
        <f t="shared" si="4"/>
        <v>Dinithi Ranaweera Mudiya (Windsor Park)</v>
      </c>
    </row>
    <row r="236" spans="1:7" ht="15" x14ac:dyDescent="0.25">
      <c r="A236" s="30">
        <v>52</v>
      </c>
      <c r="B236" s="30" t="s">
        <v>1577</v>
      </c>
      <c r="C236" s="30" t="s">
        <v>790</v>
      </c>
      <c r="D236" s="30" t="s">
        <v>27</v>
      </c>
      <c r="E236" s="31">
        <v>6.9509259259259264E-3</v>
      </c>
      <c r="F236" s="30">
        <v>52</v>
      </c>
      <c r="G236" s="14" t="str">
        <f t="shared" si="4"/>
        <v>Nora Kubik (Brander Gardens)</v>
      </c>
    </row>
    <row r="237" spans="1:7" ht="15" x14ac:dyDescent="0.25">
      <c r="A237" s="30">
        <v>53</v>
      </c>
      <c r="B237" s="30" t="s">
        <v>2758</v>
      </c>
      <c r="C237" s="30" t="s">
        <v>790</v>
      </c>
      <c r="D237" s="30" t="s">
        <v>39</v>
      </c>
      <c r="E237" s="31">
        <v>6.965509259259259E-3</v>
      </c>
      <c r="F237" s="30">
        <v>53</v>
      </c>
      <c r="G237" s="14" t="str">
        <f t="shared" si="4"/>
        <v>Izabella Motta (Johnny Bright)</v>
      </c>
    </row>
    <row r="238" spans="1:7" ht="15" x14ac:dyDescent="0.25">
      <c r="A238" s="30">
        <v>54</v>
      </c>
      <c r="B238" s="30" t="s">
        <v>1626</v>
      </c>
      <c r="C238" s="30" t="s">
        <v>790</v>
      </c>
      <c r="D238" s="30" t="s">
        <v>496</v>
      </c>
      <c r="E238" s="31">
        <v>6.974189814814815E-3</v>
      </c>
      <c r="F238" s="30">
        <v>54</v>
      </c>
      <c r="G238" s="14" t="str">
        <f t="shared" si="4"/>
        <v>Mahalia Agho (Kim Hung)</v>
      </c>
    </row>
    <row r="239" spans="1:7" ht="15" x14ac:dyDescent="0.25">
      <c r="A239" s="30">
        <v>55</v>
      </c>
      <c r="B239" s="30" t="s">
        <v>1586</v>
      </c>
      <c r="C239" s="30" t="s">
        <v>790</v>
      </c>
      <c r="D239" s="30" t="s">
        <v>30</v>
      </c>
      <c r="E239" s="31">
        <v>6.9987268518518523E-3</v>
      </c>
      <c r="F239" s="30">
        <v>55</v>
      </c>
      <c r="G239" s="14" t="str">
        <f t="shared" si="4"/>
        <v>Juno Orthen-Pagels (Holyrood)</v>
      </c>
    </row>
    <row r="240" spans="1:7" ht="15" x14ac:dyDescent="0.25">
      <c r="A240" s="30">
        <v>56</v>
      </c>
      <c r="B240" s="30" t="s">
        <v>1579</v>
      </c>
      <c r="C240" s="30" t="s">
        <v>790</v>
      </c>
      <c r="D240" s="30" t="s">
        <v>27</v>
      </c>
      <c r="E240" s="31">
        <v>7.0444444444444443E-3</v>
      </c>
      <c r="F240" s="30">
        <v>56</v>
      </c>
      <c r="G240" s="14" t="str">
        <f t="shared" si="4"/>
        <v>Judy Izeldin (Brander Gardens)</v>
      </c>
    </row>
    <row r="241" spans="1:7" ht="15" x14ac:dyDescent="0.25">
      <c r="A241" s="30">
        <v>57</v>
      </c>
      <c r="B241" s="30" t="s">
        <v>1582</v>
      </c>
      <c r="C241" s="30" t="s">
        <v>790</v>
      </c>
      <c r="D241" s="30" t="s">
        <v>22</v>
      </c>
      <c r="E241" s="31">
        <v>7.0491898148148146E-3</v>
      </c>
      <c r="F241" s="30">
        <v>57</v>
      </c>
      <c r="G241" s="14" t="str">
        <f t="shared" si="4"/>
        <v>Emmeline Doerksen (Rio Terrace)</v>
      </c>
    </row>
    <row r="242" spans="1:7" ht="15" x14ac:dyDescent="0.25">
      <c r="A242" s="30">
        <v>58</v>
      </c>
      <c r="B242" s="30" t="s">
        <v>1656</v>
      </c>
      <c r="C242" s="30" t="s">
        <v>790</v>
      </c>
      <c r="D242" s="30" t="s">
        <v>496</v>
      </c>
      <c r="E242" s="31">
        <v>7.0730324074074072E-3</v>
      </c>
      <c r="F242" s="30">
        <v>58</v>
      </c>
      <c r="G242" s="14" t="str">
        <f t="shared" si="4"/>
        <v>Molly Brogan (Kim Hung)</v>
      </c>
    </row>
    <row r="243" spans="1:7" ht="15" x14ac:dyDescent="0.25">
      <c r="A243" s="30">
        <v>59</v>
      </c>
      <c r="B243" s="30" t="s">
        <v>1627</v>
      </c>
      <c r="C243" s="30" t="s">
        <v>790</v>
      </c>
      <c r="D243" s="30" t="s">
        <v>27</v>
      </c>
      <c r="E243" s="31">
        <v>7.0995370370370361E-3</v>
      </c>
      <c r="F243" s="30">
        <v>59</v>
      </c>
      <c r="G243" s="14" t="str">
        <f t="shared" si="4"/>
        <v>Brinley Mramor (Brander Gardens)</v>
      </c>
    </row>
    <row r="244" spans="1:7" ht="15" x14ac:dyDescent="0.25">
      <c r="A244" s="30">
        <v>60</v>
      </c>
      <c r="B244" s="30" t="s">
        <v>2759</v>
      </c>
      <c r="C244" s="30" t="s">
        <v>790</v>
      </c>
      <c r="D244" s="30" t="s">
        <v>21</v>
      </c>
      <c r="E244" s="31">
        <v>7.1642361111111108E-3</v>
      </c>
      <c r="F244" s="30">
        <v>60</v>
      </c>
      <c r="G244" s="14" t="str">
        <f t="shared" si="4"/>
        <v>Mila Sandhu (Michael Strembitsky)</v>
      </c>
    </row>
    <row r="245" spans="1:7" ht="15" x14ac:dyDescent="0.25">
      <c r="A245" s="30">
        <v>61</v>
      </c>
      <c r="B245" s="30" t="s">
        <v>1629</v>
      </c>
      <c r="C245" s="30" t="s">
        <v>790</v>
      </c>
      <c r="D245" s="30" t="s">
        <v>47</v>
      </c>
      <c r="E245" s="31">
        <v>7.2002314814814819E-3</v>
      </c>
      <c r="F245" s="30">
        <v>61</v>
      </c>
      <c r="G245" s="14" t="str">
        <f t="shared" si="4"/>
        <v>Abigail Zwaan (Mill Creek)</v>
      </c>
    </row>
    <row r="246" spans="1:7" ht="15" x14ac:dyDescent="0.25">
      <c r="A246" s="30">
        <v>62</v>
      </c>
      <c r="B246" s="30" t="s">
        <v>1596</v>
      </c>
      <c r="C246" s="30" t="s">
        <v>790</v>
      </c>
      <c r="D246" s="30" t="s">
        <v>496</v>
      </c>
      <c r="E246" s="31">
        <v>7.2149305555555552E-3</v>
      </c>
      <c r="F246" s="30">
        <v>62</v>
      </c>
      <c r="G246" s="14" t="str">
        <f t="shared" si="4"/>
        <v>Ali McGregor (Kim Hung)</v>
      </c>
    </row>
    <row r="247" spans="1:7" ht="15" x14ac:dyDescent="0.25">
      <c r="A247" s="30">
        <v>63</v>
      </c>
      <c r="B247" s="30" t="s">
        <v>1607</v>
      </c>
      <c r="C247" s="30" t="s">
        <v>791</v>
      </c>
      <c r="D247" s="30" t="s">
        <v>29</v>
      </c>
      <c r="E247" s="31">
        <v>7.221875E-3</v>
      </c>
      <c r="F247" s="30">
        <v>63</v>
      </c>
      <c r="G247" s="14" t="str">
        <f t="shared" si="4"/>
        <v>Jamie Melli (Belgravia)</v>
      </c>
    </row>
    <row r="248" spans="1:7" ht="15" x14ac:dyDescent="0.25">
      <c r="A248" s="30">
        <v>64</v>
      </c>
      <c r="B248" s="30" t="s">
        <v>1599</v>
      </c>
      <c r="C248" s="30" t="s">
        <v>790</v>
      </c>
      <c r="D248" s="30" t="s">
        <v>33</v>
      </c>
      <c r="E248" s="31">
        <v>7.2296296296296284E-3</v>
      </c>
      <c r="F248" s="30">
        <v>64</v>
      </c>
      <c r="G248" s="14" t="str">
        <f t="shared" si="4"/>
        <v>Emily Webb (Patricia Heights)</v>
      </c>
    </row>
    <row r="249" spans="1:7" ht="15" x14ac:dyDescent="0.25">
      <c r="A249" s="30">
        <v>65</v>
      </c>
      <c r="B249" s="30" t="s">
        <v>2760</v>
      </c>
      <c r="C249" s="30" t="s">
        <v>790</v>
      </c>
      <c r="D249" s="30" t="s">
        <v>33</v>
      </c>
      <c r="E249" s="31">
        <v>7.2359953703703709E-3</v>
      </c>
      <c r="F249" s="30">
        <v>65</v>
      </c>
      <c r="G249" s="14" t="str">
        <f t="shared" si="4"/>
        <v>Zandreya Green (Patricia Heights)</v>
      </c>
    </row>
    <row r="250" spans="1:7" ht="15" x14ac:dyDescent="0.25">
      <c r="A250" s="30">
        <v>66</v>
      </c>
      <c r="B250" s="30" t="s">
        <v>2761</v>
      </c>
      <c r="C250" s="30" t="s">
        <v>790</v>
      </c>
      <c r="D250" s="30" t="s">
        <v>27</v>
      </c>
      <c r="E250" s="31">
        <v>7.2383101851851853E-3</v>
      </c>
      <c r="F250" s="30">
        <v>66</v>
      </c>
      <c r="G250" s="14" t="str">
        <f t="shared" ref="G250:G313" si="5">CONCATENATE(B250, " (", D250, ")")</f>
        <v>Reese Carlson (Brander Gardens)</v>
      </c>
    </row>
    <row r="251" spans="1:7" ht="15" x14ac:dyDescent="0.25">
      <c r="A251" s="30">
        <v>67</v>
      </c>
      <c r="B251" s="30" t="s">
        <v>2762</v>
      </c>
      <c r="C251" s="30" t="s">
        <v>790</v>
      </c>
      <c r="D251" s="30" t="s">
        <v>478</v>
      </c>
      <c r="E251" s="31">
        <v>7.2408564814814809E-3</v>
      </c>
      <c r="F251" s="30">
        <v>67</v>
      </c>
      <c r="G251" s="14" t="str">
        <f t="shared" si="5"/>
        <v>Camelia Liyanage (David Thomas King)</v>
      </c>
    </row>
    <row r="252" spans="1:7" ht="15" x14ac:dyDescent="0.25">
      <c r="A252" s="30">
        <v>68</v>
      </c>
      <c r="B252" s="30" t="s">
        <v>1709</v>
      </c>
      <c r="C252" s="30" t="s">
        <v>791</v>
      </c>
      <c r="D252" s="30" t="s">
        <v>26</v>
      </c>
      <c r="E252" s="31">
        <v>7.2482638888888883E-3</v>
      </c>
      <c r="F252" s="30">
        <v>68</v>
      </c>
      <c r="G252" s="14" t="str">
        <f t="shared" si="5"/>
        <v>Nyla Anderson (Brookside)</v>
      </c>
    </row>
    <row r="253" spans="1:7" ht="15" x14ac:dyDescent="0.25">
      <c r="A253" s="30">
        <v>69</v>
      </c>
      <c r="B253" s="30" t="s">
        <v>1618</v>
      </c>
      <c r="C253" s="30" t="s">
        <v>790</v>
      </c>
      <c r="D253" s="30" t="s">
        <v>22</v>
      </c>
      <c r="E253" s="31">
        <v>7.2586805555555564E-3</v>
      </c>
      <c r="F253" s="30">
        <v>69</v>
      </c>
      <c r="G253" s="14" t="str">
        <f t="shared" si="5"/>
        <v>Catherine Hoehn (Rio Terrace)</v>
      </c>
    </row>
    <row r="254" spans="1:7" ht="15" x14ac:dyDescent="0.25">
      <c r="A254" s="30">
        <v>70</v>
      </c>
      <c r="B254" s="30" t="s">
        <v>1576</v>
      </c>
      <c r="C254" s="30" t="s">
        <v>791</v>
      </c>
      <c r="D254" s="30" t="s">
        <v>70</v>
      </c>
      <c r="E254" s="31">
        <v>7.2881944444444444E-3</v>
      </c>
      <c r="F254" s="30">
        <v>70</v>
      </c>
      <c r="G254" s="14" t="str">
        <f t="shared" si="5"/>
        <v>Norah Mior (Joey Moss)</v>
      </c>
    </row>
    <row r="255" spans="1:7" ht="15" x14ac:dyDescent="0.25">
      <c r="A255" s="30">
        <v>71</v>
      </c>
      <c r="B255" s="30" t="s">
        <v>1594</v>
      </c>
      <c r="C255" s="30" t="s">
        <v>791</v>
      </c>
      <c r="D255" s="30" t="s">
        <v>47</v>
      </c>
      <c r="E255" s="31">
        <v>7.3335648148148145E-3</v>
      </c>
      <c r="F255" s="30">
        <v>71</v>
      </c>
      <c r="G255" s="14" t="str">
        <f t="shared" si="5"/>
        <v>Luisa Green (Mill Creek)</v>
      </c>
    </row>
    <row r="256" spans="1:7" ht="15" x14ac:dyDescent="0.25">
      <c r="A256" s="30">
        <v>72</v>
      </c>
      <c r="B256" s="30" t="s">
        <v>2763</v>
      </c>
      <c r="C256" s="30" t="s">
        <v>791</v>
      </c>
      <c r="D256" s="30" t="s">
        <v>47</v>
      </c>
      <c r="E256" s="31">
        <v>7.3895833333333339E-3</v>
      </c>
      <c r="F256" s="30">
        <v>72</v>
      </c>
      <c r="G256" s="14" t="str">
        <f t="shared" si="5"/>
        <v>Malayna Potter (Mill Creek)</v>
      </c>
    </row>
    <row r="257" spans="1:7" ht="15" x14ac:dyDescent="0.25">
      <c r="A257" s="30">
        <v>73</v>
      </c>
      <c r="B257" s="30" t="s">
        <v>1608</v>
      </c>
      <c r="C257" s="30" t="s">
        <v>790</v>
      </c>
      <c r="D257" s="30" t="s">
        <v>70</v>
      </c>
      <c r="E257" s="31">
        <v>7.3915509259259264E-3</v>
      </c>
      <c r="F257" s="30">
        <v>73</v>
      </c>
      <c r="G257" s="14" t="str">
        <f t="shared" si="5"/>
        <v>Chesa Zalazar (Joey Moss)</v>
      </c>
    </row>
    <row r="258" spans="1:7" ht="15" x14ac:dyDescent="0.25">
      <c r="A258" s="30">
        <v>74</v>
      </c>
      <c r="B258" s="30" t="s">
        <v>1671</v>
      </c>
      <c r="C258" s="30" t="s">
        <v>790</v>
      </c>
      <c r="D258" s="30" t="s">
        <v>39</v>
      </c>
      <c r="E258" s="31">
        <v>7.4193287037037049E-3</v>
      </c>
      <c r="F258" s="30">
        <v>74</v>
      </c>
      <c r="G258" s="14" t="str">
        <f t="shared" si="5"/>
        <v>Lynden McMillan (Johnny Bright)</v>
      </c>
    </row>
    <row r="259" spans="1:7" ht="15" x14ac:dyDescent="0.25">
      <c r="A259" s="30">
        <v>75</v>
      </c>
      <c r="B259" s="30" t="s">
        <v>1636</v>
      </c>
      <c r="C259" s="30" t="s">
        <v>790</v>
      </c>
      <c r="D259" s="30" t="s">
        <v>1553</v>
      </c>
      <c r="E259" s="31">
        <v>7.4244212962962962E-3</v>
      </c>
      <c r="F259" s="30">
        <v>75</v>
      </c>
      <c r="G259" s="14" t="str">
        <f t="shared" si="5"/>
        <v>Sloane Cherenyk (Elmwood)</v>
      </c>
    </row>
    <row r="260" spans="1:7" ht="15" x14ac:dyDescent="0.25">
      <c r="A260" s="30">
        <v>76</v>
      </c>
      <c r="B260" s="30" t="s">
        <v>1641</v>
      </c>
      <c r="C260" s="30" t="s">
        <v>790</v>
      </c>
      <c r="D260" s="30" t="s">
        <v>478</v>
      </c>
      <c r="E260" s="31">
        <v>7.4296296296296298E-3</v>
      </c>
      <c r="F260" s="30">
        <v>76</v>
      </c>
      <c r="G260" s="14" t="str">
        <f t="shared" si="5"/>
        <v>Reese Hill (David Thomas King)</v>
      </c>
    </row>
    <row r="261" spans="1:7" ht="15" x14ac:dyDescent="0.25">
      <c r="A261" s="30">
        <v>77</v>
      </c>
      <c r="B261" s="30" t="s">
        <v>1606</v>
      </c>
      <c r="C261" s="30" t="s">
        <v>790</v>
      </c>
      <c r="D261" s="30" t="s">
        <v>496</v>
      </c>
      <c r="E261" s="31">
        <v>7.4427083333333324E-3</v>
      </c>
      <c r="F261" s="30">
        <v>77</v>
      </c>
      <c r="G261" s="14" t="str">
        <f t="shared" si="5"/>
        <v>Isla Wright (Kim Hung)</v>
      </c>
    </row>
    <row r="262" spans="1:7" ht="15" x14ac:dyDescent="0.25">
      <c r="A262" s="30">
        <v>78</v>
      </c>
      <c r="B262" s="30" t="s">
        <v>2764</v>
      </c>
      <c r="C262" s="30" t="s">
        <v>790</v>
      </c>
      <c r="D262" s="30" t="s">
        <v>40</v>
      </c>
      <c r="E262" s="31">
        <v>7.4651620370370366E-3</v>
      </c>
      <c r="F262" s="30">
        <v>78</v>
      </c>
      <c r="G262" s="14" t="str">
        <f t="shared" si="5"/>
        <v>Polina Shlapak (Riverdale)</v>
      </c>
    </row>
    <row r="263" spans="1:7" ht="15" x14ac:dyDescent="0.25">
      <c r="A263" s="30">
        <v>79</v>
      </c>
      <c r="B263" s="30" t="s">
        <v>2765</v>
      </c>
      <c r="C263" s="30" t="s">
        <v>790</v>
      </c>
      <c r="D263" s="30" t="s">
        <v>30</v>
      </c>
      <c r="E263" s="31">
        <v>7.5177083333333337E-3</v>
      </c>
      <c r="F263" s="30">
        <v>79</v>
      </c>
      <c r="G263" s="14" t="str">
        <f t="shared" si="5"/>
        <v>Lucy Frey (Holyrood)</v>
      </c>
    </row>
    <row r="264" spans="1:7" ht="15" x14ac:dyDescent="0.25">
      <c r="A264" s="30">
        <v>80</v>
      </c>
      <c r="B264" s="30" t="s">
        <v>1662</v>
      </c>
      <c r="C264" s="30" t="s">
        <v>790</v>
      </c>
      <c r="D264" s="30" t="s">
        <v>32</v>
      </c>
      <c r="E264" s="31">
        <v>7.5274305555555546E-3</v>
      </c>
      <c r="F264" s="30">
        <v>80</v>
      </c>
      <c r="G264" s="14" t="str">
        <f t="shared" si="5"/>
        <v>Sarah Milotte (Uncas)</v>
      </c>
    </row>
    <row r="265" spans="1:7" ht="15" x14ac:dyDescent="0.25">
      <c r="A265" s="30">
        <v>81</v>
      </c>
      <c r="B265" s="30" t="s">
        <v>2766</v>
      </c>
      <c r="C265" s="30" t="s">
        <v>790</v>
      </c>
      <c r="D265" s="30" t="s">
        <v>22</v>
      </c>
      <c r="E265" s="31">
        <v>7.5385416666666656E-3</v>
      </c>
      <c r="F265" s="30">
        <v>81</v>
      </c>
      <c r="G265" s="14" t="str">
        <f t="shared" si="5"/>
        <v>Caeli Clark (Rio Terrace)</v>
      </c>
    </row>
    <row r="266" spans="1:7" ht="15" x14ac:dyDescent="0.25">
      <c r="A266" s="30">
        <v>82</v>
      </c>
      <c r="B266" s="30" t="s">
        <v>1609</v>
      </c>
      <c r="C266" s="30" t="s">
        <v>790</v>
      </c>
      <c r="D266" s="30" t="s">
        <v>24</v>
      </c>
      <c r="E266" s="31">
        <v>7.5450231481481479E-3</v>
      </c>
      <c r="F266" s="30">
        <v>82</v>
      </c>
      <c r="G266" s="14" t="str">
        <f t="shared" si="5"/>
        <v>Lydia Shi (Windsor Park)</v>
      </c>
    </row>
    <row r="267" spans="1:7" ht="15" x14ac:dyDescent="0.25">
      <c r="A267" s="30">
        <v>83</v>
      </c>
      <c r="B267" s="30" t="s">
        <v>1647</v>
      </c>
      <c r="C267" s="30" t="s">
        <v>790</v>
      </c>
      <c r="D267" s="30" t="s">
        <v>55</v>
      </c>
      <c r="E267" s="31">
        <v>7.5646990740740744E-3</v>
      </c>
      <c r="F267" s="30">
        <v>83</v>
      </c>
      <c r="G267" s="14" t="str">
        <f t="shared" si="5"/>
        <v>Aaradyha Vijesh (Callingwood)</v>
      </c>
    </row>
    <row r="268" spans="1:7" ht="15" x14ac:dyDescent="0.25">
      <c r="A268" s="30">
        <v>84</v>
      </c>
      <c r="B268" s="30" t="s">
        <v>1613</v>
      </c>
      <c r="C268" s="30" t="s">
        <v>790</v>
      </c>
      <c r="D268" s="30" t="s">
        <v>27</v>
      </c>
      <c r="E268" s="31">
        <v>7.5826388888888888E-3</v>
      </c>
      <c r="F268" s="30">
        <v>84</v>
      </c>
      <c r="G268" s="14" t="str">
        <f t="shared" si="5"/>
        <v>Blake Denys (Brander Gardens)</v>
      </c>
    </row>
    <row r="269" spans="1:7" ht="15" x14ac:dyDescent="0.25">
      <c r="A269" s="30">
        <v>85</v>
      </c>
      <c r="B269" s="30" t="s">
        <v>971</v>
      </c>
      <c r="C269" s="30" t="s">
        <v>791</v>
      </c>
      <c r="D269" s="30" t="s">
        <v>40</v>
      </c>
      <c r="E269" s="31">
        <v>7.5938657407407413E-3</v>
      </c>
      <c r="F269" s="30">
        <v>85</v>
      </c>
      <c r="G269" s="14" t="str">
        <f t="shared" si="5"/>
        <v>Katie Koval (Riverdale)</v>
      </c>
    </row>
    <row r="270" spans="1:7" ht="15" x14ac:dyDescent="0.25">
      <c r="A270" s="30">
        <v>86</v>
      </c>
      <c r="B270" s="30" t="s">
        <v>1610</v>
      </c>
      <c r="C270" s="30" t="s">
        <v>790</v>
      </c>
      <c r="D270" s="30" t="s">
        <v>27</v>
      </c>
      <c r="E270" s="31">
        <v>7.6269675925925923E-3</v>
      </c>
      <c r="F270" s="30">
        <v>86</v>
      </c>
      <c r="G270" s="14" t="str">
        <f t="shared" si="5"/>
        <v>Macey Kerby (Brander Gardens)</v>
      </c>
    </row>
    <row r="271" spans="1:7" ht="15" x14ac:dyDescent="0.25">
      <c r="A271" s="30">
        <v>87</v>
      </c>
      <c r="B271" s="30" t="s">
        <v>2767</v>
      </c>
      <c r="C271" s="30" t="s">
        <v>790</v>
      </c>
      <c r="D271" s="30" t="s">
        <v>48</v>
      </c>
      <c r="E271" s="31">
        <v>7.6428240740740736E-3</v>
      </c>
      <c r="F271" s="30">
        <v>87</v>
      </c>
      <c r="G271" s="14" t="str">
        <f t="shared" si="5"/>
        <v>Rory Needham (Caledonia Park)</v>
      </c>
    </row>
    <row r="272" spans="1:7" ht="15" x14ac:dyDescent="0.25">
      <c r="A272" s="30">
        <v>88</v>
      </c>
      <c r="B272" s="30" t="s">
        <v>2768</v>
      </c>
      <c r="C272" s="30" t="s">
        <v>790</v>
      </c>
      <c r="D272" s="30" t="s">
        <v>813</v>
      </c>
      <c r="E272" s="31">
        <v>7.6562499999999999E-3</v>
      </c>
      <c r="F272" s="30">
        <v>88</v>
      </c>
      <c r="G272" s="14" t="str">
        <f t="shared" si="5"/>
        <v>Ana Scheidegger (Satoo)</v>
      </c>
    </row>
    <row r="273" spans="1:7" ht="15" x14ac:dyDescent="0.25">
      <c r="A273" s="30">
        <v>89</v>
      </c>
      <c r="B273" s="30" t="s">
        <v>1598</v>
      </c>
      <c r="C273" s="30" t="s">
        <v>790</v>
      </c>
      <c r="D273" s="30" t="s">
        <v>27</v>
      </c>
      <c r="E273" s="31">
        <v>7.6706018518518521E-3</v>
      </c>
      <c r="F273" s="30">
        <v>89</v>
      </c>
      <c r="G273" s="14" t="str">
        <f t="shared" si="5"/>
        <v>Adalyne White (Brander Gardens)</v>
      </c>
    </row>
    <row r="274" spans="1:7" ht="15" x14ac:dyDescent="0.25">
      <c r="A274" s="30">
        <v>90</v>
      </c>
      <c r="B274" s="30" t="s">
        <v>1633</v>
      </c>
      <c r="C274" s="30" t="s">
        <v>790</v>
      </c>
      <c r="D274" s="30" t="s">
        <v>33</v>
      </c>
      <c r="E274" s="31">
        <v>7.6771990740740733E-3</v>
      </c>
      <c r="F274" s="30">
        <v>90</v>
      </c>
      <c r="G274" s="14" t="str">
        <f t="shared" si="5"/>
        <v>Penelope Whitmore (Patricia Heights)</v>
      </c>
    </row>
    <row r="275" spans="1:7" ht="15" x14ac:dyDescent="0.25">
      <c r="A275" s="30">
        <v>91</v>
      </c>
      <c r="B275" s="30" t="s">
        <v>1643</v>
      </c>
      <c r="C275" s="30" t="s">
        <v>790</v>
      </c>
      <c r="D275" s="30" t="s">
        <v>1553</v>
      </c>
      <c r="E275" s="31">
        <v>7.6895833333333339E-3</v>
      </c>
      <c r="F275" s="30">
        <v>91</v>
      </c>
      <c r="G275" s="14" t="str">
        <f t="shared" si="5"/>
        <v>Jolene Parker (Elmwood)</v>
      </c>
    </row>
    <row r="276" spans="1:7" ht="15" x14ac:dyDescent="0.25">
      <c r="A276" s="30">
        <v>92</v>
      </c>
      <c r="B276" s="30" t="s">
        <v>1667</v>
      </c>
      <c r="C276" s="30" t="s">
        <v>790</v>
      </c>
      <c r="D276" s="30" t="s">
        <v>478</v>
      </c>
      <c r="E276" s="31">
        <v>7.6936342592592603E-3</v>
      </c>
      <c r="F276" s="30">
        <v>92</v>
      </c>
      <c r="G276" s="14" t="str">
        <f t="shared" si="5"/>
        <v>Ariella Thompson (David Thomas King)</v>
      </c>
    </row>
    <row r="277" spans="1:7" ht="15" x14ac:dyDescent="0.25">
      <c r="A277" s="30">
        <v>93</v>
      </c>
      <c r="B277" s="30" t="s">
        <v>1620</v>
      </c>
      <c r="C277" s="30" t="s">
        <v>790</v>
      </c>
      <c r="D277" s="30" t="s">
        <v>44</v>
      </c>
      <c r="E277" s="31">
        <v>7.71087962962963E-3</v>
      </c>
      <c r="F277" s="30">
        <v>93</v>
      </c>
      <c r="G277" s="14" t="str">
        <f t="shared" si="5"/>
        <v>Lauren Pendlebury (Rutherford)</v>
      </c>
    </row>
    <row r="278" spans="1:7" ht="15" x14ac:dyDescent="0.25">
      <c r="A278" s="30">
        <v>94</v>
      </c>
      <c r="B278" s="30" t="s">
        <v>1619</v>
      </c>
      <c r="C278" s="30" t="s">
        <v>790</v>
      </c>
      <c r="D278" s="30" t="s">
        <v>40</v>
      </c>
      <c r="E278" s="31">
        <v>7.7543981481481492E-3</v>
      </c>
      <c r="F278" s="30">
        <v>94</v>
      </c>
      <c r="G278" s="14" t="str">
        <f t="shared" si="5"/>
        <v>Adelaide Disnard (Riverdale)</v>
      </c>
    </row>
    <row r="279" spans="1:7" ht="15" x14ac:dyDescent="0.25">
      <c r="A279" s="30">
        <v>95</v>
      </c>
      <c r="B279" s="30" t="s">
        <v>1602</v>
      </c>
      <c r="C279" s="30" t="s">
        <v>790</v>
      </c>
      <c r="D279" s="30" t="s">
        <v>22</v>
      </c>
      <c r="E279" s="31">
        <v>7.837152777777778E-3</v>
      </c>
      <c r="F279" s="30">
        <v>95</v>
      </c>
      <c r="G279" s="14" t="str">
        <f t="shared" si="5"/>
        <v>Katrina Chanter (Rio Terrace)</v>
      </c>
    </row>
    <row r="280" spans="1:7" ht="15" x14ac:dyDescent="0.25">
      <c r="A280" s="30">
        <v>96</v>
      </c>
      <c r="B280" s="30" t="s">
        <v>210</v>
      </c>
      <c r="C280" s="30" t="s">
        <v>790</v>
      </c>
      <c r="D280" s="30" t="s">
        <v>21</v>
      </c>
      <c r="E280" s="31">
        <v>7.8395833333333321E-3</v>
      </c>
      <c r="F280" s="30">
        <v>96</v>
      </c>
      <c r="G280" s="14" t="str">
        <f t="shared" si="5"/>
        <v>Evelyn Adams (Michael Strembitsky)</v>
      </c>
    </row>
    <row r="281" spans="1:7" ht="15" x14ac:dyDescent="0.25">
      <c r="A281" s="30">
        <v>97</v>
      </c>
      <c r="B281" s="30" t="s">
        <v>1693</v>
      </c>
      <c r="C281" s="30" t="s">
        <v>790</v>
      </c>
      <c r="D281" s="30" t="s">
        <v>21</v>
      </c>
      <c r="E281" s="31">
        <v>7.8831018518518512E-3</v>
      </c>
      <c r="F281" s="30">
        <v>97</v>
      </c>
      <c r="G281" s="14" t="str">
        <f t="shared" si="5"/>
        <v>Lyla Brunsch (Michael Strembitsky)</v>
      </c>
    </row>
    <row r="282" spans="1:7" ht="15" x14ac:dyDescent="0.25">
      <c r="A282" s="30">
        <v>98</v>
      </c>
      <c r="B282" s="30" t="s">
        <v>1622</v>
      </c>
      <c r="C282" s="30" t="s">
        <v>790</v>
      </c>
      <c r="D282" s="30" t="s">
        <v>33</v>
      </c>
      <c r="E282" s="31">
        <v>7.8914351851851854E-3</v>
      </c>
      <c r="F282" s="30">
        <v>98</v>
      </c>
      <c r="G282" s="14" t="str">
        <f t="shared" si="5"/>
        <v>Maggie Waroway (Patricia Heights)</v>
      </c>
    </row>
    <row r="283" spans="1:7" ht="15" x14ac:dyDescent="0.25">
      <c r="A283" s="30">
        <v>99</v>
      </c>
      <c r="B283" s="30" t="s">
        <v>494</v>
      </c>
      <c r="C283" s="30" t="s">
        <v>790</v>
      </c>
      <c r="D283" s="30" t="s">
        <v>484</v>
      </c>
      <c r="E283" s="31">
        <v>7.9020833333333321E-3</v>
      </c>
      <c r="F283" s="30">
        <v>99</v>
      </c>
      <c r="G283" s="14" t="str">
        <f t="shared" si="5"/>
        <v>Evie Ryan (Westglen)</v>
      </c>
    </row>
    <row r="284" spans="1:7" ht="15" x14ac:dyDescent="0.25">
      <c r="A284" s="30">
        <v>100</v>
      </c>
      <c r="B284" s="30" t="s">
        <v>1639</v>
      </c>
      <c r="C284" s="30" t="s">
        <v>790</v>
      </c>
      <c r="D284" s="30" t="s">
        <v>22</v>
      </c>
      <c r="E284" s="31">
        <v>7.94050925925926E-3</v>
      </c>
      <c r="F284" s="30">
        <v>100</v>
      </c>
      <c r="G284" s="14" t="str">
        <f t="shared" si="5"/>
        <v>Robin Lawrence (Rio Terrace)</v>
      </c>
    </row>
    <row r="285" spans="1:7" ht="15" x14ac:dyDescent="0.25">
      <c r="A285" s="30">
        <v>101</v>
      </c>
      <c r="B285" s="30" t="s">
        <v>2769</v>
      </c>
      <c r="C285" s="30" t="s">
        <v>790</v>
      </c>
      <c r="D285" s="30" t="s">
        <v>22</v>
      </c>
      <c r="E285" s="31">
        <v>7.9869212962962958E-3</v>
      </c>
      <c r="F285" s="30">
        <v>101</v>
      </c>
      <c r="G285" s="14" t="str">
        <f t="shared" si="5"/>
        <v>Amelia Sisk (Rio Terrace)</v>
      </c>
    </row>
    <row r="286" spans="1:7" ht="15" x14ac:dyDescent="0.25">
      <c r="A286" s="30">
        <v>102</v>
      </c>
      <c r="B286" s="30" t="s">
        <v>1649</v>
      </c>
      <c r="C286" s="30" t="s">
        <v>791</v>
      </c>
      <c r="D286" s="30" t="s">
        <v>29</v>
      </c>
      <c r="E286" s="31">
        <v>8.0244212962962951E-3</v>
      </c>
      <c r="F286" s="30">
        <v>102</v>
      </c>
      <c r="G286" s="14" t="str">
        <f t="shared" si="5"/>
        <v>Isabella Soeyonggo (Belgravia)</v>
      </c>
    </row>
    <row r="287" spans="1:7" ht="15" x14ac:dyDescent="0.25">
      <c r="A287" s="30">
        <v>103</v>
      </c>
      <c r="B287" s="30" t="s">
        <v>1637</v>
      </c>
      <c r="C287" s="30" t="s">
        <v>790</v>
      </c>
      <c r="D287" s="30" t="s">
        <v>26</v>
      </c>
      <c r="E287" s="31">
        <v>8.0479166666666668E-3</v>
      </c>
      <c r="F287" s="30">
        <v>103</v>
      </c>
      <c r="G287" s="14" t="str">
        <f t="shared" si="5"/>
        <v>Taylor Robinson (Brookside)</v>
      </c>
    </row>
    <row r="288" spans="1:7" ht="15" x14ac:dyDescent="0.25">
      <c r="A288" s="30">
        <v>104</v>
      </c>
      <c r="B288" s="30" t="s">
        <v>1655</v>
      </c>
      <c r="C288" s="30" t="s">
        <v>790</v>
      </c>
      <c r="D288" s="30" t="s">
        <v>44</v>
      </c>
      <c r="E288" s="31">
        <v>8.1569444444444441E-3</v>
      </c>
      <c r="F288" s="30">
        <v>104</v>
      </c>
      <c r="G288" s="14" t="str">
        <f t="shared" si="5"/>
        <v>Jana Filewich (Rutherford)</v>
      </c>
    </row>
    <row r="289" spans="1:7" ht="15" x14ac:dyDescent="0.25">
      <c r="A289" s="30">
        <v>105</v>
      </c>
      <c r="B289" s="30" t="s">
        <v>2770</v>
      </c>
      <c r="C289" s="30" t="s">
        <v>790</v>
      </c>
      <c r="D289" s="30" t="s">
        <v>478</v>
      </c>
      <c r="E289" s="31">
        <v>8.1818287037037033E-3</v>
      </c>
      <c r="F289" s="30">
        <v>105</v>
      </c>
      <c r="G289" s="14" t="str">
        <f t="shared" si="5"/>
        <v>Sophia Khosla (David Thomas King)</v>
      </c>
    </row>
    <row r="290" spans="1:7" ht="15" x14ac:dyDescent="0.25">
      <c r="A290" s="30">
        <v>106</v>
      </c>
      <c r="B290" s="30" t="s">
        <v>1604</v>
      </c>
      <c r="C290" s="30" t="s">
        <v>790</v>
      </c>
      <c r="D290" s="30" t="s">
        <v>22</v>
      </c>
      <c r="E290" s="31">
        <v>8.2171296296296298E-3</v>
      </c>
      <c r="F290" s="30">
        <v>106</v>
      </c>
      <c r="G290" s="14" t="str">
        <f t="shared" si="5"/>
        <v>Heather Furs (Rio Terrace)</v>
      </c>
    </row>
    <row r="291" spans="1:7" ht="15" x14ac:dyDescent="0.25">
      <c r="A291" s="30">
        <v>107</v>
      </c>
      <c r="B291" s="30" t="s">
        <v>1652</v>
      </c>
      <c r="C291" s="30" t="s">
        <v>790</v>
      </c>
      <c r="D291" s="30" t="s">
        <v>531</v>
      </c>
      <c r="E291" s="31">
        <v>8.3305555555555563E-3</v>
      </c>
      <c r="F291" s="30">
        <v>107</v>
      </c>
      <c r="G291" s="14" t="str">
        <f t="shared" si="5"/>
        <v>Christine Ching (George H. Luck)</v>
      </c>
    </row>
    <row r="292" spans="1:7" ht="15" x14ac:dyDescent="0.25">
      <c r="A292" s="30">
        <v>108</v>
      </c>
      <c r="B292" s="30" t="s">
        <v>2771</v>
      </c>
      <c r="C292" s="30" t="s">
        <v>790</v>
      </c>
      <c r="D292" s="30" t="s">
        <v>505</v>
      </c>
      <c r="E292" s="31">
        <v>8.4062500000000005E-3</v>
      </c>
      <c r="F292" s="30">
        <v>108</v>
      </c>
      <c r="G292" s="14" t="str">
        <f t="shared" si="5"/>
        <v>Jacqueline Yang (Mount Pleasant)</v>
      </c>
    </row>
    <row r="293" spans="1:7" ht="15" x14ac:dyDescent="0.25">
      <c r="A293" s="30">
        <v>109</v>
      </c>
      <c r="B293" s="30" t="s">
        <v>1644</v>
      </c>
      <c r="C293" s="30" t="s">
        <v>794</v>
      </c>
      <c r="D293" s="30" t="s">
        <v>484</v>
      </c>
      <c r="E293" s="31">
        <v>8.4396990740740734E-3</v>
      </c>
      <c r="F293" s="30">
        <v>109</v>
      </c>
      <c r="G293" s="14" t="str">
        <f t="shared" si="5"/>
        <v>Lyla Boettger (Westglen)</v>
      </c>
    </row>
    <row r="294" spans="1:7" ht="15" x14ac:dyDescent="0.25">
      <c r="A294" s="30">
        <v>110</v>
      </c>
      <c r="B294" s="30" t="s">
        <v>2772</v>
      </c>
      <c r="C294" s="30" t="s">
        <v>790</v>
      </c>
      <c r="D294" s="30" t="s">
        <v>478</v>
      </c>
      <c r="E294" s="31">
        <v>8.4733796296296293E-3</v>
      </c>
      <c r="F294" s="30">
        <v>110</v>
      </c>
      <c r="G294" s="14" t="str">
        <f t="shared" si="5"/>
        <v>Bailey Nelson (David Thomas King)</v>
      </c>
    </row>
    <row r="295" spans="1:7" ht="15" x14ac:dyDescent="0.25">
      <c r="A295" s="30">
        <v>111</v>
      </c>
      <c r="B295" s="30" t="s">
        <v>2773</v>
      </c>
      <c r="C295" s="30" t="s">
        <v>790</v>
      </c>
      <c r="D295" s="30" t="s">
        <v>813</v>
      </c>
      <c r="E295" s="31">
        <v>8.4799768518518514E-3</v>
      </c>
      <c r="F295" s="30">
        <v>111</v>
      </c>
      <c r="G295" s="14" t="str">
        <f t="shared" si="5"/>
        <v>Kinsley Spicer (Satoo)</v>
      </c>
    </row>
    <row r="296" spans="1:7" ht="15" x14ac:dyDescent="0.25">
      <c r="A296" s="30">
        <v>112</v>
      </c>
      <c r="B296" s="30" t="s">
        <v>1657</v>
      </c>
      <c r="C296" s="30" t="s">
        <v>790</v>
      </c>
      <c r="D296" s="30" t="s">
        <v>531</v>
      </c>
      <c r="E296" s="31">
        <v>8.4828703703703715E-3</v>
      </c>
      <c r="F296" s="30">
        <v>112</v>
      </c>
      <c r="G296" s="14" t="str">
        <f t="shared" si="5"/>
        <v>Jade Toon (George H. Luck)</v>
      </c>
    </row>
    <row r="297" spans="1:7" ht="15" x14ac:dyDescent="0.25">
      <c r="A297" s="30">
        <v>113</v>
      </c>
      <c r="B297" s="30" t="s">
        <v>1616</v>
      </c>
      <c r="C297" s="30" t="s">
        <v>790</v>
      </c>
      <c r="D297" s="30" t="s">
        <v>813</v>
      </c>
      <c r="E297" s="31">
        <v>8.512268518518518E-3</v>
      </c>
      <c r="F297" s="30">
        <v>113</v>
      </c>
      <c r="G297" s="14" t="str">
        <f t="shared" si="5"/>
        <v>Harper Reid (Satoo)</v>
      </c>
    </row>
    <row r="298" spans="1:7" ht="15" x14ac:dyDescent="0.25">
      <c r="A298" s="30">
        <v>114</v>
      </c>
      <c r="B298" s="30" t="s">
        <v>2774</v>
      </c>
      <c r="C298" s="30" t="s">
        <v>790</v>
      </c>
      <c r="D298" s="30" t="s">
        <v>813</v>
      </c>
      <c r="E298" s="31">
        <v>8.5443287037037033E-3</v>
      </c>
      <c r="F298" s="30">
        <v>114</v>
      </c>
      <c r="G298" s="14" t="str">
        <f t="shared" si="5"/>
        <v>Lily Lee (Satoo)</v>
      </c>
    </row>
    <row r="299" spans="1:7" ht="15" x14ac:dyDescent="0.25">
      <c r="A299" s="30">
        <v>115</v>
      </c>
      <c r="B299" s="30" t="s">
        <v>2775</v>
      </c>
      <c r="C299" s="30" t="s">
        <v>790</v>
      </c>
      <c r="D299" s="30" t="s">
        <v>47</v>
      </c>
      <c r="E299" s="31">
        <v>8.5527777777777789E-3</v>
      </c>
      <c r="F299" s="30">
        <v>115</v>
      </c>
      <c r="G299" s="14" t="str">
        <f t="shared" si="5"/>
        <v>Orourke Ellena (Mill Creek)</v>
      </c>
    </row>
    <row r="300" spans="1:7" ht="15" x14ac:dyDescent="0.25">
      <c r="A300" s="30">
        <v>116</v>
      </c>
      <c r="B300" s="30" t="s">
        <v>2776</v>
      </c>
      <c r="C300" s="30" t="s">
        <v>790</v>
      </c>
      <c r="D300" s="30" t="s">
        <v>505</v>
      </c>
      <c r="E300" s="31">
        <v>8.5641203703703695E-3</v>
      </c>
      <c r="F300" s="30">
        <v>116</v>
      </c>
      <c r="G300" s="14" t="str">
        <f t="shared" si="5"/>
        <v>Zoya Jawed (Mount Pleasant)</v>
      </c>
    </row>
    <row r="301" spans="1:7" ht="15" x14ac:dyDescent="0.25">
      <c r="A301" s="30">
        <v>117</v>
      </c>
      <c r="B301" s="30" t="s">
        <v>1650</v>
      </c>
      <c r="C301" s="30" t="s">
        <v>791</v>
      </c>
      <c r="D301" s="30" t="s">
        <v>26</v>
      </c>
      <c r="E301" s="31">
        <v>8.573842592592593E-3</v>
      </c>
      <c r="F301" s="30">
        <v>117</v>
      </c>
      <c r="G301" s="14" t="str">
        <f t="shared" si="5"/>
        <v>Harper Wolford (Brookside)</v>
      </c>
    </row>
    <row r="302" spans="1:7" ht="15" x14ac:dyDescent="0.25">
      <c r="A302" s="30">
        <v>118</v>
      </c>
      <c r="B302" s="30" t="s">
        <v>1661</v>
      </c>
      <c r="C302" s="30" t="s">
        <v>790</v>
      </c>
      <c r="D302" s="30" t="s">
        <v>1553</v>
      </c>
      <c r="E302" s="31">
        <v>8.6165509259259251E-3</v>
      </c>
      <c r="F302" s="30">
        <v>118</v>
      </c>
      <c r="G302" s="14" t="str">
        <f t="shared" si="5"/>
        <v>Hannah Christensen (Elmwood)</v>
      </c>
    </row>
    <row r="303" spans="1:7" ht="15" x14ac:dyDescent="0.25">
      <c r="A303" s="30">
        <v>119</v>
      </c>
      <c r="B303" s="30" t="s">
        <v>2777</v>
      </c>
      <c r="C303" s="30" t="s">
        <v>790</v>
      </c>
      <c r="D303" s="30" t="s">
        <v>47</v>
      </c>
      <c r="E303" s="31">
        <v>8.6373842592592596E-3</v>
      </c>
      <c r="F303" s="30">
        <v>119</v>
      </c>
      <c r="G303" s="14" t="str">
        <f t="shared" si="5"/>
        <v>Balcarce Ayla (Mill Creek)</v>
      </c>
    </row>
    <row r="304" spans="1:7" ht="15" x14ac:dyDescent="0.25">
      <c r="A304" s="30">
        <v>120</v>
      </c>
      <c r="B304" s="30" t="s">
        <v>1660</v>
      </c>
      <c r="C304" s="30" t="s">
        <v>790</v>
      </c>
      <c r="D304" s="30" t="s">
        <v>39</v>
      </c>
      <c r="E304" s="31">
        <v>8.6406250000000007E-3</v>
      </c>
      <c r="F304" s="30">
        <v>120</v>
      </c>
      <c r="G304" s="14" t="str">
        <f t="shared" si="5"/>
        <v>Emmaleigh Hebert (Johnny Bright)</v>
      </c>
    </row>
    <row r="305" spans="1:7" ht="15" x14ac:dyDescent="0.25">
      <c r="A305" s="30">
        <v>121</v>
      </c>
      <c r="B305" s="30" t="s">
        <v>1640</v>
      </c>
      <c r="C305" s="30" t="s">
        <v>791</v>
      </c>
      <c r="D305" s="30" t="s">
        <v>47</v>
      </c>
      <c r="E305" s="31">
        <v>8.6929398148148148E-3</v>
      </c>
      <c r="F305" s="30">
        <v>121</v>
      </c>
      <c r="G305" s="14" t="str">
        <f t="shared" si="5"/>
        <v>Josie Engleman (Mill Creek)</v>
      </c>
    </row>
    <row r="306" spans="1:7" ht="15" x14ac:dyDescent="0.25">
      <c r="A306" s="30">
        <v>122</v>
      </c>
      <c r="B306" s="30" t="s">
        <v>1681</v>
      </c>
      <c r="C306" s="30" t="s">
        <v>790</v>
      </c>
      <c r="D306" s="30" t="s">
        <v>47</v>
      </c>
      <c r="E306" s="31">
        <v>8.7953703703703701E-3</v>
      </c>
      <c r="F306" s="30">
        <v>122</v>
      </c>
      <c r="G306" s="14" t="str">
        <f t="shared" si="5"/>
        <v>Emma Johnson (Mill Creek)</v>
      </c>
    </row>
    <row r="307" spans="1:7" ht="15" x14ac:dyDescent="0.25">
      <c r="A307" s="30">
        <v>123</v>
      </c>
      <c r="B307" s="30" t="s">
        <v>1696</v>
      </c>
      <c r="C307" s="30" t="s">
        <v>790</v>
      </c>
      <c r="D307" s="30" t="s">
        <v>47</v>
      </c>
      <c r="E307" s="31">
        <v>8.815509259259259E-3</v>
      </c>
      <c r="F307" s="30">
        <v>123</v>
      </c>
      <c r="G307" s="14" t="str">
        <f t="shared" si="5"/>
        <v>Alexa Santos (Mill Creek)</v>
      </c>
    </row>
    <row r="308" spans="1:7" ht="15" x14ac:dyDescent="0.25">
      <c r="A308" s="30">
        <v>124</v>
      </c>
      <c r="B308" s="30" t="s">
        <v>2778</v>
      </c>
      <c r="C308" s="30" t="s">
        <v>790</v>
      </c>
      <c r="D308" s="30" t="s">
        <v>478</v>
      </c>
      <c r="E308" s="31">
        <v>8.8545138888888892E-3</v>
      </c>
      <c r="F308" s="30">
        <v>124</v>
      </c>
      <c r="G308" s="14" t="str">
        <f t="shared" si="5"/>
        <v>Agatha Calagui (David Thomas King)</v>
      </c>
    </row>
    <row r="309" spans="1:7" ht="15" x14ac:dyDescent="0.25">
      <c r="A309" s="30">
        <v>125</v>
      </c>
      <c r="B309" s="30" t="s">
        <v>1676</v>
      </c>
      <c r="C309" s="30" t="s">
        <v>790</v>
      </c>
      <c r="D309" s="30" t="s">
        <v>47</v>
      </c>
      <c r="E309" s="31">
        <v>8.8894675925925929E-3</v>
      </c>
      <c r="F309" s="30">
        <v>125</v>
      </c>
      <c r="G309" s="14" t="str">
        <f t="shared" si="5"/>
        <v>Ava Cortes (Mill Creek)</v>
      </c>
    </row>
    <row r="310" spans="1:7" ht="15" x14ac:dyDescent="0.25">
      <c r="A310" s="30">
        <v>126</v>
      </c>
      <c r="B310" s="30" t="s">
        <v>1677</v>
      </c>
      <c r="C310" s="30" t="s">
        <v>790</v>
      </c>
      <c r="D310" s="30" t="s">
        <v>32</v>
      </c>
      <c r="E310" s="31">
        <v>8.895486111111111E-3</v>
      </c>
      <c r="F310" s="30">
        <v>126</v>
      </c>
      <c r="G310" s="14" t="str">
        <f t="shared" si="5"/>
        <v>Mackenzie Litke (Uncas)</v>
      </c>
    </row>
    <row r="311" spans="1:7" ht="15" x14ac:dyDescent="0.25">
      <c r="A311" s="30">
        <v>127</v>
      </c>
      <c r="B311" s="30" t="s">
        <v>2779</v>
      </c>
      <c r="C311" s="30" t="s">
        <v>790</v>
      </c>
      <c r="D311" s="30" t="s">
        <v>478</v>
      </c>
      <c r="E311" s="31">
        <v>8.9185185185185183E-3</v>
      </c>
      <c r="F311" s="30">
        <v>127</v>
      </c>
      <c r="G311" s="14" t="str">
        <f t="shared" si="5"/>
        <v>Parker Irving (David Thomas King)</v>
      </c>
    </row>
    <row r="312" spans="1:7" ht="15" x14ac:dyDescent="0.25">
      <c r="A312" s="30">
        <v>128</v>
      </c>
      <c r="B312" s="30" t="s">
        <v>1635</v>
      </c>
      <c r="C312" s="30" t="s">
        <v>790</v>
      </c>
      <c r="D312" s="30" t="s">
        <v>1553</v>
      </c>
      <c r="E312" s="31">
        <v>8.9223379629629635E-3</v>
      </c>
      <c r="F312" s="30">
        <v>128</v>
      </c>
      <c r="G312" s="14" t="str">
        <f t="shared" si="5"/>
        <v>Callie Goodall (Elmwood)</v>
      </c>
    </row>
    <row r="313" spans="1:7" ht="15" x14ac:dyDescent="0.25">
      <c r="A313" s="30">
        <v>129</v>
      </c>
      <c r="B313" s="30" t="s">
        <v>515</v>
      </c>
      <c r="C313" s="30" t="s">
        <v>790</v>
      </c>
      <c r="D313" s="30" t="s">
        <v>26</v>
      </c>
      <c r="E313" s="31">
        <v>8.9511574074074077E-3</v>
      </c>
      <c r="F313" s="30">
        <v>129</v>
      </c>
      <c r="G313" s="14" t="str">
        <f t="shared" si="5"/>
        <v>Clara Dyson (Brookside)</v>
      </c>
    </row>
    <row r="314" spans="1:7" ht="15" x14ac:dyDescent="0.25">
      <c r="A314" s="30">
        <v>130</v>
      </c>
      <c r="B314" s="30" t="s">
        <v>527</v>
      </c>
      <c r="C314" s="30" t="s">
        <v>790</v>
      </c>
      <c r="D314" s="30" t="s">
        <v>26</v>
      </c>
      <c r="E314" s="31">
        <v>8.9915509259259254E-3</v>
      </c>
      <c r="F314" s="30">
        <v>130</v>
      </c>
      <c r="G314" s="14" t="str">
        <f t="shared" ref="G314:G354" si="6">CONCATENATE(B314, " (", D314, ")")</f>
        <v>Brynn Slemko (Brookside)</v>
      </c>
    </row>
    <row r="315" spans="1:7" ht="15" x14ac:dyDescent="0.25">
      <c r="A315" s="30">
        <v>131</v>
      </c>
      <c r="B315" s="30" t="s">
        <v>2780</v>
      </c>
      <c r="C315" s="30" t="s">
        <v>790</v>
      </c>
      <c r="D315" s="30" t="s">
        <v>478</v>
      </c>
      <c r="E315" s="31">
        <v>8.9939814814814813E-3</v>
      </c>
      <c r="F315" s="30">
        <v>131</v>
      </c>
      <c r="G315" s="14" t="str">
        <f t="shared" si="6"/>
        <v>Mikaela Banag (David Thomas King)</v>
      </c>
    </row>
    <row r="316" spans="1:7" ht="15" x14ac:dyDescent="0.25">
      <c r="A316" s="30">
        <v>132</v>
      </c>
      <c r="B316" s="30" t="s">
        <v>1711</v>
      </c>
      <c r="C316" s="30" t="s">
        <v>790</v>
      </c>
      <c r="D316" s="30" t="s">
        <v>478</v>
      </c>
      <c r="E316" s="31">
        <v>9.0107638888888893E-3</v>
      </c>
      <c r="F316" s="30">
        <v>132</v>
      </c>
      <c r="G316" s="14" t="str">
        <f t="shared" si="6"/>
        <v>Saige Thivierge (David Thomas King)</v>
      </c>
    </row>
    <row r="317" spans="1:7" ht="15" x14ac:dyDescent="0.25">
      <c r="A317" s="30">
        <v>133</v>
      </c>
      <c r="B317" s="30" t="s">
        <v>1672</v>
      </c>
      <c r="C317" s="30" t="s">
        <v>790</v>
      </c>
      <c r="D317" s="30" t="s">
        <v>496</v>
      </c>
      <c r="E317" s="31">
        <v>9.0251157407407415E-3</v>
      </c>
      <c r="F317" s="30">
        <v>133</v>
      </c>
      <c r="G317" s="14" t="str">
        <f t="shared" si="6"/>
        <v>Hailey Clish (Kim Hung)</v>
      </c>
    </row>
    <row r="318" spans="1:7" ht="15" x14ac:dyDescent="0.25">
      <c r="A318" s="30">
        <v>134</v>
      </c>
      <c r="B318" s="30" t="s">
        <v>2781</v>
      </c>
      <c r="C318" s="30" t="s">
        <v>790</v>
      </c>
      <c r="D318" s="30" t="s">
        <v>478</v>
      </c>
      <c r="E318" s="31">
        <v>9.0368055555555566E-3</v>
      </c>
      <c r="F318" s="30">
        <v>134</v>
      </c>
      <c r="G318" s="14" t="str">
        <f t="shared" si="6"/>
        <v>Avery Reid (David Thomas King)</v>
      </c>
    </row>
    <row r="319" spans="1:7" ht="15" x14ac:dyDescent="0.25">
      <c r="A319" s="30">
        <v>135</v>
      </c>
      <c r="B319" s="30" t="s">
        <v>1670</v>
      </c>
      <c r="C319" s="30" t="s">
        <v>790</v>
      </c>
      <c r="D319" s="30" t="s">
        <v>39</v>
      </c>
      <c r="E319" s="31">
        <v>9.0443287037037037E-3</v>
      </c>
      <c r="F319" s="30">
        <v>135</v>
      </c>
      <c r="G319" s="14" t="str">
        <f t="shared" si="6"/>
        <v>Hayden Steele (Johnny Bright)</v>
      </c>
    </row>
    <row r="320" spans="1:7" ht="15" x14ac:dyDescent="0.25">
      <c r="A320" s="30">
        <v>136</v>
      </c>
      <c r="B320" s="30" t="s">
        <v>2782</v>
      </c>
      <c r="C320" s="30" t="s">
        <v>790</v>
      </c>
      <c r="D320" s="30" t="s">
        <v>496</v>
      </c>
      <c r="E320" s="31">
        <v>9.0738425925925917E-3</v>
      </c>
      <c r="F320" s="30">
        <v>136</v>
      </c>
      <c r="G320" s="14" t="str">
        <f t="shared" si="6"/>
        <v>Madison Hutton (Kim Hung)</v>
      </c>
    </row>
    <row r="321" spans="1:7" ht="15" x14ac:dyDescent="0.25">
      <c r="A321" s="30">
        <v>137</v>
      </c>
      <c r="B321" s="30" t="s">
        <v>2783</v>
      </c>
      <c r="C321" s="30" t="s">
        <v>790</v>
      </c>
      <c r="D321" s="30" t="s">
        <v>2754</v>
      </c>
      <c r="E321" s="31">
        <v>9.1393518518518516E-3</v>
      </c>
      <c r="F321" s="30">
        <v>137</v>
      </c>
      <c r="G321" s="14" t="str">
        <f t="shared" si="6"/>
        <v>Eloise Dranse-Valens (Coronation)</v>
      </c>
    </row>
    <row r="322" spans="1:7" ht="15" x14ac:dyDescent="0.25">
      <c r="A322" s="30">
        <v>138</v>
      </c>
      <c r="B322" s="30" t="s">
        <v>1690</v>
      </c>
      <c r="C322" s="30" t="s">
        <v>790</v>
      </c>
      <c r="D322" s="30" t="s">
        <v>478</v>
      </c>
      <c r="E322" s="31">
        <v>9.2166666666666664E-3</v>
      </c>
      <c r="F322" s="30">
        <v>138</v>
      </c>
      <c r="G322" s="14" t="str">
        <f t="shared" si="6"/>
        <v>Avonlea Coffey (David Thomas King)</v>
      </c>
    </row>
    <row r="323" spans="1:7" ht="15" x14ac:dyDescent="0.25">
      <c r="A323" s="30">
        <v>139</v>
      </c>
      <c r="B323" s="30" t="s">
        <v>1651</v>
      </c>
      <c r="C323" s="30" t="s">
        <v>790</v>
      </c>
      <c r="D323" s="30" t="s">
        <v>478</v>
      </c>
      <c r="E323" s="31">
        <v>9.2277777777777775E-3</v>
      </c>
      <c r="F323" s="30">
        <v>139</v>
      </c>
      <c r="G323" s="14" t="str">
        <f t="shared" si="6"/>
        <v>Isla Marcotte (David Thomas King)</v>
      </c>
    </row>
    <row r="324" spans="1:7" ht="15" x14ac:dyDescent="0.25">
      <c r="A324" s="30">
        <v>140</v>
      </c>
      <c r="B324" s="30" t="s">
        <v>1673</v>
      </c>
      <c r="C324" s="30" t="s">
        <v>790</v>
      </c>
      <c r="D324" s="30" t="s">
        <v>478</v>
      </c>
      <c r="E324" s="31">
        <v>9.2666666666666661E-3</v>
      </c>
      <c r="F324" s="30">
        <v>140</v>
      </c>
      <c r="G324" s="14" t="str">
        <f t="shared" si="6"/>
        <v>Leighton Pagnucco (David Thomas King)</v>
      </c>
    </row>
    <row r="325" spans="1:7" ht="15" x14ac:dyDescent="0.25">
      <c r="A325" s="30">
        <v>141</v>
      </c>
      <c r="B325" s="30" t="s">
        <v>2784</v>
      </c>
      <c r="C325" s="30" t="s">
        <v>791</v>
      </c>
      <c r="D325" s="30" t="s">
        <v>26</v>
      </c>
      <c r="E325" s="31">
        <v>9.2717592592592591E-3</v>
      </c>
      <c r="F325" s="30">
        <v>141</v>
      </c>
      <c r="G325" s="14" t="str">
        <f t="shared" si="6"/>
        <v>Aria Monsma (Brookside)</v>
      </c>
    </row>
    <row r="326" spans="1:7" ht="15" x14ac:dyDescent="0.25">
      <c r="A326" s="30">
        <v>142</v>
      </c>
      <c r="B326" s="30" t="s">
        <v>2785</v>
      </c>
      <c r="C326" s="30" t="s">
        <v>790</v>
      </c>
      <c r="D326" s="30" t="s">
        <v>2754</v>
      </c>
      <c r="E326" s="31">
        <v>9.3074074074074083E-3</v>
      </c>
      <c r="F326" s="30">
        <v>142</v>
      </c>
      <c r="G326" s="14" t="str">
        <f t="shared" si="6"/>
        <v>Denay Keeping-McCarter (Coronation)</v>
      </c>
    </row>
    <row r="327" spans="1:7" ht="15" x14ac:dyDescent="0.25">
      <c r="A327" s="30">
        <v>143</v>
      </c>
      <c r="B327" s="30" t="s">
        <v>1710</v>
      </c>
      <c r="C327" s="30" t="s">
        <v>790</v>
      </c>
      <c r="D327" s="30" t="s">
        <v>805</v>
      </c>
      <c r="E327" s="31">
        <v>9.3127314814814826E-3</v>
      </c>
      <c r="F327" s="30">
        <v>143</v>
      </c>
      <c r="G327" s="14" t="str">
        <f t="shared" si="6"/>
        <v>Avreet Sharma (Weinlos)</v>
      </c>
    </row>
    <row r="328" spans="1:7" ht="15" x14ac:dyDescent="0.25">
      <c r="A328" s="30">
        <v>144</v>
      </c>
      <c r="B328" s="30" t="s">
        <v>1683</v>
      </c>
      <c r="C328" s="30" t="s">
        <v>790</v>
      </c>
      <c r="D328" s="30" t="s">
        <v>39</v>
      </c>
      <c r="E328" s="31">
        <v>9.3450231481481492E-3</v>
      </c>
      <c r="F328" s="30">
        <v>144</v>
      </c>
      <c r="G328" s="14" t="str">
        <f t="shared" si="6"/>
        <v>Hasrt Sandhu (Johnny Bright)</v>
      </c>
    </row>
    <row r="329" spans="1:7" ht="15" x14ac:dyDescent="0.25">
      <c r="A329" s="30">
        <v>145</v>
      </c>
      <c r="B329" s="30" t="s">
        <v>2786</v>
      </c>
      <c r="C329" s="30" t="s">
        <v>790</v>
      </c>
      <c r="D329" s="30" t="s">
        <v>39</v>
      </c>
      <c r="E329" s="31">
        <v>9.3633101851851846E-3</v>
      </c>
      <c r="F329" s="30">
        <v>145</v>
      </c>
      <c r="G329" s="14" t="str">
        <f t="shared" si="6"/>
        <v>Amirah Amir (Johnny Bright)</v>
      </c>
    </row>
    <row r="330" spans="1:7" ht="15" x14ac:dyDescent="0.25">
      <c r="A330" s="30">
        <v>146</v>
      </c>
      <c r="B330" s="30" t="s">
        <v>2787</v>
      </c>
      <c r="C330" s="30" t="s">
        <v>790</v>
      </c>
      <c r="D330" s="30" t="s">
        <v>48</v>
      </c>
      <c r="E330" s="31">
        <v>9.4256944444444449E-3</v>
      </c>
      <c r="F330" s="30">
        <v>146</v>
      </c>
      <c r="G330" s="14" t="str">
        <f t="shared" si="6"/>
        <v>Kennedy Wassing (Caledonia Park)</v>
      </c>
    </row>
    <row r="331" spans="1:7" ht="15" x14ac:dyDescent="0.25">
      <c r="A331" s="30">
        <v>147</v>
      </c>
      <c r="B331" s="30" t="s">
        <v>1700</v>
      </c>
      <c r="C331" s="30" t="s">
        <v>790</v>
      </c>
      <c r="D331" s="30" t="s">
        <v>47</v>
      </c>
      <c r="E331" s="31">
        <v>9.4592592592592593E-3</v>
      </c>
      <c r="F331" s="30">
        <v>147</v>
      </c>
      <c r="G331" s="14" t="str">
        <f t="shared" si="6"/>
        <v>Sofia McLaren-Barrales (Mill Creek)</v>
      </c>
    </row>
    <row r="332" spans="1:7" ht="15" x14ac:dyDescent="0.25">
      <c r="A332" s="30">
        <v>148</v>
      </c>
      <c r="B332" s="30" t="s">
        <v>1699</v>
      </c>
      <c r="C332" s="30" t="s">
        <v>790</v>
      </c>
      <c r="D332" s="30" t="s">
        <v>47</v>
      </c>
      <c r="E332" s="31">
        <v>9.464467592592592E-3</v>
      </c>
      <c r="F332" s="30">
        <v>148</v>
      </c>
      <c r="G332" s="14" t="str">
        <f t="shared" si="6"/>
        <v>Amelia Schoepf (Mill Creek)</v>
      </c>
    </row>
    <row r="333" spans="1:7" ht="15" x14ac:dyDescent="0.25">
      <c r="A333" s="30">
        <v>149</v>
      </c>
      <c r="B333" s="30" t="s">
        <v>2788</v>
      </c>
      <c r="C333" s="30" t="s">
        <v>790</v>
      </c>
      <c r="D333" s="30" t="s">
        <v>505</v>
      </c>
      <c r="E333" s="31">
        <v>9.5182870370370369E-3</v>
      </c>
      <c r="F333" s="30">
        <v>149</v>
      </c>
      <c r="G333" s="14" t="str">
        <f t="shared" si="6"/>
        <v>Madison Denia (Mount Pleasant)</v>
      </c>
    </row>
    <row r="334" spans="1:7" ht="15" x14ac:dyDescent="0.25">
      <c r="A334" s="30">
        <v>150</v>
      </c>
      <c r="B334" s="30" t="s">
        <v>1664</v>
      </c>
      <c r="C334" s="30" t="s">
        <v>790</v>
      </c>
      <c r="D334" s="30" t="s">
        <v>55</v>
      </c>
      <c r="E334" s="31">
        <v>9.5741898148148149E-3</v>
      </c>
      <c r="F334" s="30">
        <v>150</v>
      </c>
      <c r="G334" s="14" t="str">
        <f t="shared" si="6"/>
        <v>Audrey Bresler-Saylor (Callingwood)</v>
      </c>
    </row>
    <row r="335" spans="1:7" ht="15" x14ac:dyDescent="0.25">
      <c r="A335" s="30">
        <v>151</v>
      </c>
      <c r="B335" s="30" t="s">
        <v>1701</v>
      </c>
      <c r="C335" s="30" t="s">
        <v>790</v>
      </c>
      <c r="D335" s="30" t="s">
        <v>55</v>
      </c>
      <c r="E335" s="31">
        <v>9.6587962962962955E-3</v>
      </c>
      <c r="F335" s="30">
        <v>151</v>
      </c>
      <c r="G335" s="14" t="str">
        <f t="shared" si="6"/>
        <v>Duaa Adam (Callingwood)</v>
      </c>
    </row>
    <row r="336" spans="1:7" ht="15" x14ac:dyDescent="0.25">
      <c r="A336" s="30">
        <v>152</v>
      </c>
      <c r="B336" s="30" t="s">
        <v>1665</v>
      </c>
      <c r="C336" s="30" t="s">
        <v>790</v>
      </c>
      <c r="D336" s="30" t="s">
        <v>55</v>
      </c>
      <c r="E336" s="31">
        <v>9.740625000000001E-3</v>
      </c>
      <c r="F336" s="30">
        <v>152</v>
      </c>
      <c r="G336" s="14" t="str">
        <f t="shared" si="6"/>
        <v>Iris Ledger-Dalton (Callingwood)</v>
      </c>
    </row>
    <row r="337" spans="1:7" ht="15" x14ac:dyDescent="0.25">
      <c r="A337" s="30">
        <v>153</v>
      </c>
      <c r="B337" s="30" t="s">
        <v>1702</v>
      </c>
      <c r="C337" s="30" t="s">
        <v>790</v>
      </c>
      <c r="D337" s="30" t="s">
        <v>55</v>
      </c>
      <c r="E337" s="31">
        <v>9.7665509259259268E-3</v>
      </c>
      <c r="F337" s="30">
        <v>153</v>
      </c>
      <c r="G337" s="14" t="str">
        <f t="shared" si="6"/>
        <v>Aaliyah Coppick (Callingwood)</v>
      </c>
    </row>
    <row r="338" spans="1:7" ht="15" x14ac:dyDescent="0.25">
      <c r="A338" s="30">
        <v>154</v>
      </c>
      <c r="B338" s="30" t="s">
        <v>1668</v>
      </c>
      <c r="C338" s="30" t="s">
        <v>790</v>
      </c>
      <c r="D338" s="30" t="s">
        <v>26</v>
      </c>
      <c r="E338" s="31">
        <v>9.7712962962962953E-3</v>
      </c>
      <c r="F338" s="30">
        <v>154</v>
      </c>
      <c r="G338" s="14" t="str">
        <f t="shared" si="6"/>
        <v>Clara Jonzen (Brookside)</v>
      </c>
    </row>
    <row r="339" spans="1:7" ht="15" x14ac:dyDescent="0.25">
      <c r="A339" s="30">
        <v>155</v>
      </c>
      <c r="B339" s="30" t="s">
        <v>2789</v>
      </c>
      <c r="C339" s="30" t="s">
        <v>790</v>
      </c>
      <c r="D339" s="30" t="s">
        <v>1705</v>
      </c>
      <c r="E339" s="31">
        <v>9.7762731481481468E-3</v>
      </c>
      <c r="F339" s="30">
        <v>155</v>
      </c>
      <c r="G339" s="14" t="str">
        <f t="shared" si="6"/>
        <v>Zhane Mayo (Coralwood Advent)</v>
      </c>
    </row>
    <row r="340" spans="1:7" ht="15" x14ac:dyDescent="0.25">
      <c r="A340" s="30">
        <v>156</v>
      </c>
      <c r="B340" s="30" t="s">
        <v>1704</v>
      </c>
      <c r="C340" s="30" t="s">
        <v>790</v>
      </c>
      <c r="D340" s="30" t="s">
        <v>1705</v>
      </c>
      <c r="E340" s="31">
        <v>9.7790509259259254E-3</v>
      </c>
      <c r="F340" s="30">
        <v>156</v>
      </c>
      <c r="G340" s="14" t="str">
        <f t="shared" si="6"/>
        <v>Lynn Nyakundi (Coralwood Advent)</v>
      </c>
    </row>
    <row r="341" spans="1:7" ht="15" x14ac:dyDescent="0.25">
      <c r="A341" s="30">
        <v>157</v>
      </c>
      <c r="B341" s="30" t="s">
        <v>2790</v>
      </c>
      <c r="C341" s="30" t="s">
        <v>790</v>
      </c>
      <c r="D341" s="30" t="s">
        <v>21</v>
      </c>
      <c r="E341" s="31">
        <v>9.7978009259259268E-3</v>
      </c>
      <c r="F341" s="30">
        <v>157</v>
      </c>
      <c r="G341" s="14" t="str">
        <f t="shared" si="6"/>
        <v>Eva Garg (Michael Strembitsky)</v>
      </c>
    </row>
    <row r="342" spans="1:7" ht="15" x14ac:dyDescent="0.25">
      <c r="A342" s="30">
        <v>158</v>
      </c>
      <c r="B342" s="30" t="s">
        <v>2791</v>
      </c>
      <c r="C342" s="30" t="s">
        <v>790</v>
      </c>
      <c r="D342" s="30" t="s">
        <v>55</v>
      </c>
      <c r="E342" s="31">
        <v>9.8716435185185174E-3</v>
      </c>
      <c r="F342" s="30">
        <v>158</v>
      </c>
      <c r="G342" s="14" t="str">
        <f t="shared" si="6"/>
        <v>Abbey Pilot (Callingwood)</v>
      </c>
    </row>
    <row r="343" spans="1:7" ht="15" x14ac:dyDescent="0.25">
      <c r="A343" s="30">
        <v>159</v>
      </c>
      <c r="B343" s="30" t="s">
        <v>1646</v>
      </c>
      <c r="C343" s="30" t="s">
        <v>790</v>
      </c>
      <c r="D343" s="30" t="s">
        <v>1553</v>
      </c>
      <c r="E343" s="31">
        <v>9.8885416666666653E-3</v>
      </c>
      <c r="F343" s="30">
        <v>159</v>
      </c>
      <c r="G343" s="14" t="str">
        <f t="shared" si="6"/>
        <v>Hazel Giasson (Elmwood)</v>
      </c>
    </row>
    <row r="344" spans="1:7" ht="15" x14ac:dyDescent="0.25">
      <c r="A344" s="30">
        <v>160</v>
      </c>
      <c r="B344" s="30" t="s">
        <v>2792</v>
      </c>
      <c r="C344" s="30" t="s">
        <v>790</v>
      </c>
      <c r="D344" s="30" t="s">
        <v>2754</v>
      </c>
      <c r="E344" s="31">
        <v>9.9037037037037045E-3</v>
      </c>
      <c r="F344" s="30">
        <v>160</v>
      </c>
      <c r="G344" s="14" t="str">
        <f t="shared" si="6"/>
        <v>Clementine Bachaalani-Te (Coronation)</v>
      </c>
    </row>
    <row r="345" spans="1:7" ht="15" x14ac:dyDescent="0.25">
      <c r="A345" s="30">
        <v>161</v>
      </c>
      <c r="B345" s="30" t="s">
        <v>1707</v>
      </c>
      <c r="C345" s="30" t="s">
        <v>790</v>
      </c>
      <c r="D345" s="30" t="s">
        <v>805</v>
      </c>
      <c r="E345" s="31">
        <v>9.9164351851851861E-3</v>
      </c>
      <c r="F345" s="30">
        <v>161</v>
      </c>
      <c r="G345" s="14" t="str">
        <f t="shared" si="6"/>
        <v>Isabella Lightfood (Weinlos)</v>
      </c>
    </row>
    <row r="346" spans="1:7" ht="15" x14ac:dyDescent="0.25">
      <c r="A346" s="30">
        <v>162</v>
      </c>
      <c r="B346" s="30" t="s">
        <v>1688</v>
      </c>
      <c r="C346" s="30" t="s">
        <v>791</v>
      </c>
      <c r="D346" s="30" t="s">
        <v>26</v>
      </c>
      <c r="E346" s="31">
        <v>9.9688657407407417E-3</v>
      </c>
      <c r="F346" s="30">
        <v>162</v>
      </c>
      <c r="G346" s="14" t="str">
        <f t="shared" si="6"/>
        <v>Settara Cardinal (Brookside)</v>
      </c>
    </row>
    <row r="347" spans="1:7" ht="15" x14ac:dyDescent="0.25">
      <c r="A347" s="30">
        <v>163</v>
      </c>
      <c r="B347" s="30" t="s">
        <v>1689</v>
      </c>
      <c r="C347" s="30" t="s">
        <v>791</v>
      </c>
      <c r="D347" s="30" t="s">
        <v>26</v>
      </c>
      <c r="E347" s="31">
        <v>1.0085300925925926E-2</v>
      </c>
      <c r="F347" s="30">
        <v>163</v>
      </c>
      <c r="G347" s="14" t="str">
        <f t="shared" si="6"/>
        <v>Fatima Malik (Brookside)</v>
      </c>
    </row>
    <row r="348" spans="1:7" ht="15" x14ac:dyDescent="0.25">
      <c r="A348" s="30">
        <v>164</v>
      </c>
      <c r="B348" s="30" t="s">
        <v>2793</v>
      </c>
      <c r="C348" s="30" t="s">
        <v>790</v>
      </c>
      <c r="D348" s="30" t="s">
        <v>38</v>
      </c>
      <c r="E348" s="31">
        <v>1.0100115740740741E-2</v>
      </c>
      <c r="F348" s="30">
        <v>164</v>
      </c>
      <c r="G348" s="14" t="str">
        <f t="shared" si="6"/>
        <v>Brielle Saskatchewan (Steinhauer)</v>
      </c>
    </row>
    <row r="349" spans="1:7" ht="15" x14ac:dyDescent="0.25">
      <c r="A349" s="30">
        <v>165</v>
      </c>
      <c r="B349" s="30" t="s">
        <v>2794</v>
      </c>
      <c r="C349" s="30" t="s">
        <v>790</v>
      </c>
      <c r="D349" s="30" t="s">
        <v>38</v>
      </c>
      <c r="E349" s="31">
        <v>1.0107638888888888E-2</v>
      </c>
      <c r="F349" s="30">
        <v>165</v>
      </c>
      <c r="G349" s="14" t="str">
        <f t="shared" si="6"/>
        <v>Amelia Khans (Steinhauer)</v>
      </c>
    </row>
    <row r="350" spans="1:7" ht="15" x14ac:dyDescent="0.25">
      <c r="A350" s="30">
        <v>166</v>
      </c>
      <c r="B350" s="30" t="s">
        <v>1692</v>
      </c>
      <c r="C350" s="30" t="s">
        <v>790</v>
      </c>
      <c r="D350" s="30" t="s">
        <v>21</v>
      </c>
      <c r="E350" s="31">
        <v>1.0168287037037036E-2</v>
      </c>
      <c r="F350" s="30">
        <v>166</v>
      </c>
      <c r="G350" s="14" t="str">
        <f t="shared" si="6"/>
        <v>Ava Beavington (Michael Strembitsky)</v>
      </c>
    </row>
    <row r="351" spans="1:7" ht="15" x14ac:dyDescent="0.25">
      <c r="A351" s="30">
        <v>167</v>
      </c>
      <c r="B351" s="30" t="s">
        <v>1691</v>
      </c>
      <c r="C351" s="30" t="s">
        <v>790</v>
      </c>
      <c r="D351" s="30" t="s">
        <v>478</v>
      </c>
      <c r="E351" s="31">
        <v>1.0197453703703703E-2</v>
      </c>
      <c r="F351" s="30">
        <v>167</v>
      </c>
      <c r="G351" s="14" t="str">
        <f t="shared" si="6"/>
        <v>Brooklyn Dueck (David Thomas King)</v>
      </c>
    </row>
    <row r="352" spans="1:7" ht="15" x14ac:dyDescent="0.25">
      <c r="A352" s="30">
        <v>168</v>
      </c>
      <c r="B352" s="30" t="s">
        <v>2795</v>
      </c>
      <c r="C352" s="30" t="s">
        <v>790</v>
      </c>
      <c r="D352" s="30" t="s">
        <v>1553</v>
      </c>
      <c r="E352" s="31">
        <v>1.0206249999999998E-2</v>
      </c>
      <c r="F352" s="30">
        <v>168</v>
      </c>
      <c r="G352" s="14" t="str">
        <f t="shared" si="6"/>
        <v>Sloane MacLean (Elmwood)</v>
      </c>
    </row>
    <row r="353" spans="1:7" ht="15" x14ac:dyDescent="0.25">
      <c r="A353" s="30">
        <v>169</v>
      </c>
      <c r="B353" s="30" t="s">
        <v>2796</v>
      </c>
      <c r="C353" s="30" t="s">
        <v>790</v>
      </c>
      <c r="D353" s="30" t="s">
        <v>32</v>
      </c>
      <c r="E353" s="31">
        <v>1.0208796296296297E-2</v>
      </c>
      <c r="F353" s="30">
        <v>169</v>
      </c>
      <c r="G353" s="14" t="str">
        <f t="shared" si="6"/>
        <v>Becky Broda (Uncas)</v>
      </c>
    </row>
    <row r="354" spans="1:7" ht="15" x14ac:dyDescent="0.25">
      <c r="A354" s="30">
        <v>170</v>
      </c>
      <c r="B354" s="30" t="s">
        <v>2797</v>
      </c>
      <c r="C354" s="30" t="s">
        <v>790</v>
      </c>
      <c r="D354" s="30" t="s">
        <v>38</v>
      </c>
      <c r="E354" s="31">
        <v>1.0240740740740739E-2</v>
      </c>
      <c r="F354" s="30">
        <v>170</v>
      </c>
      <c r="G354" s="14" t="str">
        <f t="shared" si="6"/>
        <v>Shanvitha Vijayaragavan (Steinhauer)</v>
      </c>
    </row>
    <row r="355" spans="1:7" x14ac:dyDescent="0.2">
      <c r="A355" s="14"/>
      <c r="B355" s="14"/>
      <c r="C355" s="18"/>
      <c r="D355" s="14"/>
      <c r="E355" s="13"/>
      <c r="F355" s="13"/>
      <c r="G355" s="14"/>
    </row>
    <row r="356" spans="1:7" x14ac:dyDescent="0.2">
      <c r="A356" s="14"/>
      <c r="B356" s="14"/>
      <c r="C356" s="18"/>
      <c r="D356" s="14"/>
      <c r="E356" s="13"/>
      <c r="F356" s="13"/>
      <c r="G356" s="14"/>
    </row>
    <row r="357" spans="1:7" x14ac:dyDescent="0.2">
      <c r="A357" s="1" t="s">
        <v>1536</v>
      </c>
      <c r="B357" s="14"/>
      <c r="C357" s="18"/>
      <c r="D357" s="14"/>
      <c r="E357" s="13"/>
      <c r="F357" s="13"/>
      <c r="G357" s="14"/>
    </row>
    <row r="358" spans="1:7" x14ac:dyDescent="0.2">
      <c r="A358" s="1"/>
      <c r="B358" s="14"/>
      <c r="C358" s="18"/>
      <c r="D358" s="14"/>
      <c r="E358" s="13"/>
      <c r="F358" s="13"/>
      <c r="G358" s="14"/>
    </row>
    <row r="359" spans="1:7" ht="15" x14ac:dyDescent="0.25">
      <c r="A359" s="46">
        <v>1</v>
      </c>
      <c r="B359" s="46" t="s">
        <v>1544</v>
      </c>
      <c r="C359" s="46" t="s">
        <v>790</v>
      </c>
      <c r="D359" s="46" t="s">
        <v>33</v>
      </c>
      <c r="E359" s="47">
        <v>6.5370370370370382E-3</v>
      </c>
      <c r="F359" s="46">
        <v>1</v>
      </c>
      <c r="G359" s="14" t="str">
        <f t="shared" ref="G359:G422" si="7">CONCATENATE(B359, " (", D359, ")")</f>
        <v>Jayla Bealer (Patricia Heights)</v>
      </c>
    </row>
    <row r="360" spans="1:7" ht="15" x14ac:dyDescent="0.25">
      <c r="A360" s="46">
        <v>2</v>
      </c>
      <c r="B360" s="46" t="s">
        <v>1546</v>
      </c>
      <c r="C360" s="46" t="s">
        <v>790</v>
      </c>
      <c r="D360" s="46" t="s">
        <v>30</v>
      </c>
      <c r="E360" s="47">
        <v>6.6050925925925921E-3</v>
      </c>
      <c r="F360" s="46">
        <v>2</v>
      </c>
      <c r="G360" s="14" t="str">
        <f t="shared" si="7"/>
        <v>Liliana Zahara (Holyrood)</v>
      </c>
    </row>
    <row r="361" spans="1:7" ht="15" x14ac:dyDescent="0.25">
      <c r="A361" s="46">
        <v>3</v>
      </c>
      <c r="B361" s="46" t="s">
        <v>969</v>
      </c>
      <c r="C361" s="46" t="s">
        <v>790</v>
      </c>
      <c r="D361" s="46" t="s">
        <v>99</v>
      </c>
      <c r="E361" s="47">
        <v>6.607523148148148E-3</v>
      </c>
      <c r="F361" s="46">
        <v>3</v>
      </c>
      <c r="G361" s="14" t="str">
        <f t="shared" si="7"/>
        <v>Kiori Uhrig (Notre Dame)</v>
      </c>
    </row>
    <row r="362" spans="1:7" ht="15" x14ac:dyDescent="0.25">
      <c r="A362" s="46">
        <v>4</v>
      </c>
      <c r="B362" s="46" t="s">
        <v>3127</v>
      </c>
      <c r="C362" s="46" t="s">
        <v>790</v>
      </c>
      <c r="D362" s="46" t="s">
        <v>250</v>
      </c>
      <c r="E362" s="47">
        <v>6.7752314814814819E-3</v>
      </c>
      <c r="F362" s="46">
        <v>4</v>
      </c>
      <c r="G362" s="14" t="str">
        <f t="shared" si="7"/>
        <v>Tia Huffman (Soraya Hafez)</v>
      </c>
    </row>
    <row r="363" spans="1:7" ht="15" x14ac:dyDescent="0.25">
      <c r="A363" s="46">
        <v>5</v>
      </c>
      <c r="B363" s="46" t="s">
        <v>1551</v>
      </c>
      <c r="C363" s="46" t="s">
        <v>790</v>
      </c>
      <c r="D363" s="46" t="s">
        <v>269</v>
      </c>
      <c r="E363" s="47">
        <v>6.9379629629629626E-3</v>
      </c>
      <c r="F363" s="46">
        <v>5</v>
      </c>
      <c r="G363" s="14" t="str">
        <f t="shared" si="7"/>
        <v>Harlen Bulibruck-Wilson (Hardisty)</v>
      </c>
    </row>
    <row r="364" spans="1:7" ht="15" x14ac:dyDescent="0.25">
      <c r="A364" s="46">
        <v>6</v>
      </c>
      <c r="B364" s="46" t="s">
        <v>1548</v>
      </c>
      <c r="C364" s="46" t="s">
        <v>790</v>
      </c>
      <c r="D364" s="46" t="s">
        <v>47</v>
      </c>
      <c r="E364" s="47">
        <v>7.0932870370370377E-3</v>
      </c>
      <c r="F364" s="46">
        <v>6</v>
      </c>
      <c r="G364" s="14" t="str">
        <f t="shared" si="7"/>
        <v>Ines Monterrosa (Mill Creek)</v>
      </c>
    </row>
    <row r="365" spans="1:7" ht="15" x14ac:dyDescent="0.25">
      <c r="A365" s="46">
        <v>7</v>
      </c>
      <c r="B365" s="46" t="s">
        <v>1545</v>
      </c>
      <c r="C365" s="46" t="s">
        <v>790</v>
      </c>
      <c r="D365" s="46" t="s">
        <v>27</v>
      </c>
      <c r="E365" s="47">
        <v>7.1016203703703701E-3</v>
      </c>
      <c r="F365" s="46">
        <v>7</v>
      </c>
      <c r="G365" s="14" t="str">
        <f t="shared" si="7"/>
        <v>Bridget Austrom (Brander Gardens)</v>
      </c>
    </row>
    <row r="366" spans="1:7" ht="15" x14ac:dyDescent="0.25">
      <c r="A366" s="46">
        <v>8</v>
      </c>
      <c r="B366" s="46" t="s">
        <v>481</v>
      </c>
      <c r="C366" s="46" t="s">
        <v>790</v>
      </c>
      <c r="D366" s="46" t="s">
        <v>26</v>
      </c>
      <c r="E366" s="47">
        <v>7.1041666666666675E-3</v>
      </c>
      <c r="F366" s="46">
        <v>8</v>
      </c>
      <c r="G366" s="14" t="str">
        <f t="shared" si="7"/>
        <v>Grace Brimacombe (Brookside)</v>
      </c>
    </row>
    <row r="367" spans="1:7" ht="15" x14ac:dyDescent="0.25">
      <c r="A367" s="46">
        <v>9</v>
      </c>
      <c r="B367" s="46" t="s">
        <v>1549</v>
      </c>
      <c r="C367" s="46" t="s">
        <v>790</v>
      </c>
      <c r="D367" s="46" t="s">
        <v>27</v>
      </c>
      <c r="E367" s="47">
        <v>7.1379629629629631E-3</v>
      </c>
      <c r="F367" s="46">
        <v>9</v>
      </c>
      <c r="G367" s="14" t="str">
        <f t="shared" si="7"/>
        <v>Lexi Wagontall (Brander Gardens)</v>
      </c>
    </row>
    <row r="368" spans="1:7" ht="15" x14ac:dyDescent="0.25">
      <c r="A368" s="46">
        <v>10</v>
      </c>
      <c r="B368" s="46" t="s">
        <v>1550</v>
      </c>
      <c r="C368" s="46" t="s">
        <v>790</v>
      </c>
      <c r="D368" s="46" t="s">
        <v>24</v>
      </c>
      <c r="E368" s="47">
        <v>7.3287037037037027E-3</v>
      </c>
      <c r="F368" s="46">
        <v>10</v>
      </c>
      <c r="G368" s="14" t="str">
        <f t="shared" si="7"/>
        <v>Ava Bayat (Windsor Park)</v>
      </c>
    </row>
    <row r="369" spans="1:7" ht="15" x14ac:dyDescent="0.25">
      <c r="A369" s="46">
        <v>11</v>
      </c>
      <c r="B369" s="46" t="s">
        <v>1567</v>
      </c>
      <c r="C369" s="46" t="s">
        <v>790</v>
      </c>
      <c r="D369" s="46" t="s">
        <v>531</v>
      </c>
      <c r="E369" s="47">
        <v>7.3417824074074071E-3</v>
      </c>
      <c r="F369" s="46">
        <v>11</v>
      </c>
      <c r="G369" s="14" t="str">
        <f t="shared" si="7"/>
        <v>Emily Xin (George H. Luck)</v>
      </c>
    </row>
    <row r="370" spans="1:7" ht="15" x14ac:dyDescent="0.25">
      <c r="A370" s="46">
        <v>12</v>
      </c>
      <c r="B370" s="46" t="s">
        <v>1555</v>
      </c>
      <c r="C370" s="46" t="s">
        <v>790</v>
      </c>
      <c r="D370" s="46" t="s">
        <v>32</v>
      </c>
      <c r="E370" s="47">
        <v>7.3466435185185188E-3</v>
      </c>
      <c r="F370" s="46">
        <v>12</v>
      </c>
      <c r="G370" s="14" t="str">
        <f t="shared" si="7"/>
        <v>Meika Wasylciw (Uncas)</v>
      </c>
    </row>
    <row r="371" spans="1:7" ht="15" x14ac:dyDescent="0.25">
      <c r="A371" s="46">
        <v>13</v>
      </c>
      <c r="B371" s="46" t="s">
        <v>1573</v>
      </c>
      <c r="C371" s="46" t="s">
        <v>790</v>
      </c>
      <c r="D371" s="46" t="s">
        <v>1553</v>
      </c>
      <c r="E371" s="47">
        <v>7.386574074074074E-3</v>
      </c>
      <c r="F371" s="46">
        <v>13</v>
      </c>
      <c r="G371" s="14" t="str">
        <f t="shared" si="7"/>
        <v>Marina Kirkland (Elmwood)</v>
      </c>
    </row>
    <row r="372" spans="1:7" ht="15" x14ac:dyDescent="0.25">
      <c r="A372" s="46">
        <v>14</v>
      </c>
      <c r="B372" s="46" t="s">
        <v>1561</v>
      </c>
      <c r="C372" s="46" t="s">
        <v>790</v>
      </c>
      <c r="D372" s="46" t="s">
        <v>24</v>
      </c>
      <c r="E372" s="47">
        <v>7.3972222222222217E-3</v>
      </c>
      <c r="F372" s="46">
        <v>14</v>
      </c>
      <c r="G372" s="14" t="str">
        <f t="shared" si="7"/>
        <v>Kiana Dehghanpour (Windsor Park)</v>
      </c>
    </row>
    <row r="373" spans="1:7" ht="15" x14ac:dyDescent="0.25">
      <c r="A373" s="46">
        <v>15</v>
      </c>
      <c r="B373" s="46" t="s">
        <v>501</v>
      </c>
      <c r="C373" s="46" t="s">
        <v>790</v>
      </c>
      <c r="D373" s="46" t="s">
        <v>56</v>
      </c>
      <c r="E373" s="47">
        <v>7.426273148148148E-3</v>
      </c>
      <c r="F373" s="46">
        <v>15</v>
      </c>
      <c r="G373" s="14" t="str">
        <f t="shared" si="7"/>
        <v>Hailey Hoyda (Unattached)</v>
      </c>
    </row>
    <row r="374" spans="1:7" ht="15" x14ac:dyDescent="0.25">
      <c r="A374" s="46">
        <v>16</v>
      </c>
      <c r="B374" s="46" t="s">
        <v>1558</v>
      </c>
      <c r="C374" s="46" t="s">
        <v>790</v>
      </c>
      <c r="D374" s="46" t="s">
        <v>22</v>
      </c>
      <c r="E374" s="47">
        <v>7.4670138888888885E-3</v>
      </c>
      <c r="F374" s="46">
        <v>16</v>
      </c>
      <c r="G374" s="14" t="str">
        <f t="shared" si="7"/>
        <v>Jules Healy (Rio Terrace)</v>
      </c>
    </row>
    <row r="375" spans="1:7" ht="15" x14ac:dyDescent="0.25">
      <c r="A375" s="46">
        <v>17</v>
      </c>
      <c r="B375" s="46" t="s">
        <v>1557</v>
      </c>
      <c r="C375" s="46" t="s">
        <v>790</v>
      </c>
      <c r="D375" s="46" t="s">
        <v>27</v>
      </c>
      <c r="E375" s="47">
        <v>7.5496527777777775E-3</v>
      </c>
      <c r="F375" s="46">
        <v>17</v>
      </c>
      <c r="G375" s="14" t="str">
        <f t="shared" si="7"/>
        <v>Maliyah Eustace (Brander Gardens)</v>
      </c>
    </row>
    <row r="376" spans="1:7" ht="15" x14ac:dyDescent="0.25">
      <c r="A376" s="46">
        <v>18</v>
      </c>
      <c r="B376" s="46" t="s">
        <v>1552</v>
      </c>
      <c r="C376" s="46" t="s">
        <v>790</v>
      </c>
      <c r="D376" s="46" t="s">
        <v>1553</v>
      </c>
      <c r="E376" s="47">
        <v>7.6076388888888895E-3</v>
      </c>
      <c r="F376" s="46">
        <v>18</v>
      </c>
      <c r="G376" s="14" t="str">
        <f t="shared" si="7"/>
        <v>Maia Vinge (Elmwood)</v>
      </c>
    </row>
    <row r="377" spans="1:7" ht="15" x14ac:dyDescent="0.25">
      <c r="A377" s="46">
        <v>19</v>
      </c>
      <c r="B377" s="46" t="s">
        <v>1562</v>
      </c>
      <c r="C377" s="46" t="s">
        <v>790</v>
      </c>
      <c r="D377" s="46" t="s">
        <v>24</v>
      </c>
      <c r="E377" s="47">
        <v>7.640277777777778E-3</v>
      </c>
      <c r="F377" s="46">
        <v>19</v>
      </c>
      <c r="G377" s="14" t="str">
        <f t="shared" si="7"/>
        <v>Natalie Chihrin (Windsor Park)</v>
      </c>
    </row>
    <row r="378" spans="1:7" ht="15" x14ac:dyDescent="0.25">
      <c r="A378" s="46">
        <v>20</v>
      </c>
      <c r="B378" s="46" t="s">
        <v>1559</v>
      </c>
      <c r="C378" s="46" t="s">
        <v>790</v>
      </c>
      <c r="D378" s="46" t="s">
        <v>30</v>
      </c>
      <c r="E378" s="47">
        <v>7.6671296296296288E-3</v>
      </c>
      <c r="F378" s="46">
        <v>20</v>
      </c>
      <c r="G378" s="14" t="str">
        <f t="shared" si="7"/>
        <v>Hadley Bruveris (Holyrood)</v>
      </c>
    </row>
    <row r="379" spans="1:7" ht="15" x14ac:dyDescent="0.25">
      <c r="A379" s="46">
        <v>21</v>
      </c>
      <c r="B379" s="46" t="s">
        <v>1563</v>
      </c>
      <c r="C379" s="46" t="s">
        <v>790</v>
      </c>
      <c r="D379" s="46" t="s">
        <v>29</v>
      </c>
      <c r="E379" s="47">
        <v>7.7196759259259258E-3</v>
      </c>
      <c r="F379" s="46">
        <v>21</v>
      </c>
      <c r="G379" s="14" t="str">
        <f t="shared" si="7"/>
        <v>Luisa Cubitt (Belgravia)</v>
      </c>
    </row>
    <row r="380" spans="1:7" ht="15" x14ac:dyDescent="0.25">
      <c r="A380" s="46">
        <v>22</v>
      </c>
      <c r="B380" s="46" t="s">
        <v>1584</v>
      </c>
      <c r="C380" s="46" t="s">
        <v>790</v>
      </c>
      <c r="D380" s="46" t="s">
        <v>39</v>
      </c>
      <c r="E380" s="47">
        <v>7.7996527777777777E-3</v>
      </c>
      <c r="F380" s="46">
        <v>22</v>
      </c>
      <c r="G380" s="14" t="str">
        <f t="shared" si="7"/>
        <v>Rachel Marsh (Johnny Bright)</v>
      </c>
    </row>
    <row r="381" spans="1:7" ht="15" x14ac:dyDescent="0.25">
      <c r="A381" s="46">
        <v>23</v>
      </c>
      <c r="B381" s="46" t="s">
        <v>2748</v>
      </c>
      <c r="C381" s="46" t="s">
        <v>790</v>
      </c>
      <c r="D381" s="46" t="s">
        <v>30</v>
      </c>
      <c r="E381" s="47">
        <v>7.8258101851851856E-3</v>
      </c>
      <c r="F381" s="46">
        <v>23</v>
      </c>
      <c r="G381" s="14" t="str">
        <f t="shared" si="7"/>
        <v>Abbey Davis (Holyrood)</v>
      </c>
    </row>
    <row r="382" spans="1:7" ht="15" x14ac:dyDescent="0.25">
      <c r="A382" s="46">
        <v>24</v>
      </c>
      <c r="B382" s="46" t="s">
        <v>1590</v>
      </c>
      <c r="C382" s="46" t="s">
        <v>790</v>
      </c>
      <c r="D382" s="46" t="s">
        <v>30</v>
      </c>
      <c r="E382" s="47">
        <v>7.8391203703703713E-3</v>
      </c>
      <c r="F382" s="46">
        <v>24</v>
      </c>
      <c r="G382" s="14" t="str">
        <f t="shared" si="7"/>
        <v>Isabelle Hancock (Holyrood)</v>
      </c>
    </row>
    <row r="383" spans="1:7" ht="15" x14ac:dyDescent="0.25">
      <c r="A383" s="46">
        <v>25</v>
      </c>
      <c r="B383" s="46" t="s">
        <v>1572</v>
      </c>
      <c r="C383" s="46" t="s">
        <v>790</v>
      </c>
      <c r="D383" s="46" t="s">
        <v>30</v>
      </c>
      <c r="E383" s="47">
        <v>7.8491898148148158E-3</v>
      </c>
      <c r="F383" s="46">
        <v>25</v>
      </c>
      <c r="G383" s="14" t="str">
        <f t="shared" si="7"/>
        <v>Chloe Crick (Holyrood)</v>
      </c>
    </row>
    <row r="384" spans="1:7" ht="15" x14ac:dyDescent="0.25">
      <c r="A384" s="46">
        <v>26</v>
      </c>
      <c r="B384" s="46" t="s">
        <v>1554</v>
      </c>
      <c r="C384" s="46" t="s">
        <v>790</v>
      </c>
      <c r="D384" s="46" t="s">
        <v>269</v>
      </c>
      <c r="E384" s="47">
        <v>7.8665509259259244E-3</v>
      </c>
      <c r="F384" s="46">
        <v>26</v>
      </c>
      <c r="G384" s="14" t="str">
        <f t="shared" si="7"/>
        <v>Devynn Mayer (Hardisty)</v>
      </c>
    </row>
    <row r="385" spans="1:7" ht="15" x14ac:dyDescent="0.25">
      <c r="A385" s="46">
        <v>27</v>
      </c>
      <c r="B385" s="46" t="s">
        <v>2752</v>
      </c>
      <c r="C385" s="46" t="s">
        <v>790</v>
      </c>
      <c r="D385" s="46" t="s">
        <v>44</v>
      </c>
      <c r="E385" s="47">
        <v>8.0484953703703708E-3</v>
      </c>
      <c r="F385" s="46">
        <v>27</v>
      </c>
      <c r="G385" s="14" t="str">
        <f t="shared" si="7"/>
        <v>Winnie Stiksma (Rutherford)</v>
      </c>
    </row>
    <row r="386" spans="1:7" ht="15" x14ac:dyDescent="0.25">
      <c r="A386" s="46">
        <v>28</v>
      </c>
      <c r="B386" s="46" t="s">
        <v>1565</v>
      </c>
      <c r="C386" s="46" t="s">
        <v>790</v>
      </c>
      <c r="D386" s="46" t="s">
        <v>30</v>
      </c>
      <c r="E386" s="47">
        <v>8.0861111111111116E-3</v>
      </c>
      <c r="F386" s="46">
        <v>28</v>
      </c>
      <c r="G386" s="14" t="str">
        <f t="shared" si="7"/>
        <v>Emery Giesbrecht (Holyrood)</v>
      </c>
    </row>
    <row r="387" spans="1:7" ht="15" x14ac:dyDescent="0.25">
      <c r="A387" s="46">
        <v>29</v>
      </c>
      <c r="B387" s="46" t="s">
        <v>1571</v>
      </c>
      <c r="C387" s="46" t="s">
        <v>790</v>
      </c>
      <c r="D387" s="46" t="s">
        <v>26</v>
      </c>
      <c r="E387" s="47">
        <v>8.0885416666666675E-3</v>
      </c>
      <c r="F387" s="46">
        <v>29</v>
      </c>
      <c r="G387" s="14" t="str">
        <f t="shared" si="7"/>
        <v>Elizabeth Jonzen (Brookside)</v>
      </c>
    </row>
    <row r="388" spans="1:7" ht="15" x14ac:dyDescent="0.25">
      <c r="A388" s="46">
        <v>30</v>
      </c>
      <c r="B388" s="46" t="s">
        <v>1593</v>
      </c>
      <c r="C388" s="46" t="s">
        <v>790</v>
      </c>
      <c r="D388" s="46" t="s">
        <v>22</v>
      </c>
      <c r="E388" s="47">
        <v>8.1303240740740728E-3</v>
      </c>
      <c r="F388" s="46">
        <v>30</v>
      </c>
      <c r="G388" s="14" t="str">
        <f t="shared" si="7"/>
        <v>Blake Matheson (Rio Terrace)</v>
      </c>
    </row>
    <row r="389" spans="1:7" ht="15" x14ac:dyDescent="0.25">
      <c r="A389" s="46">
        <v>31</v>
      </c>
      <c r="B389" s="46" t="s">
        <v>3128</v>
      </c>
      <c r="C389" s="46" t="s">
        <v>790</v>
      </c>
      <c r="D389" s="46" t="s">
        <v>22</v>
      </c>
      <c r="E389" s="47">
        <v>8.1395833333333337E-3</v>
      </c>
      <c r="F389" s="46">
        <v>31</v>
      </c>
      <c r="G389" s="14" t="str">
        <f t="shared" si="7"/>
        <v>Ivey Smith (Rio Terrace)</v>
      </c>
    </row>
    <row r="390" spans="1:7" ht="15" x14ac:dyDescent="0.25">
      <c r="A390" s="46">
        <v>32</v>
      </c>
      <c r="B390" s="46" t="s">
        <v>2764</v>
      </c>
      <c r="C390" s="46" t="s">
        <v>790</v>
      </c>
      <c r="D390" s="46" t="s">
        <v>40</v>
      </c>
      <c r="E390" s="47">
        <v>8.1675925925925926E-3</v>
      </c>
      <c r="F390" s="46">
        <v>32</v>
      </c>
      <c r="G390" s="14" t="str">
        <f t="shared" si="7"/>
        <v>Polina Shlapak (Riverdale)</v>
      </c>
    </row>
    <row r="391" spans="1:7" ht="15" x14ac:dyDescent="0.25">
      <c r="A391" s="46">
        <v>33</v>
      </c>
      <c r="B391" s="46" t="s">
        <v>503</v>
      </c>
      <c r="C391" s="46" t="s">
        <v>790</v>
      </c>
      <c r="D391" s="46" t="s">
        <v>484</v>
      </c>
      <c r="E391" s="47">
        <v>8.1733796296296294E-3</v>
      </c>
      <c r="F391" s="46">
        <v>33</v>
      </c>
      <c r="G391" s="14" t="str">
        <f t="shared" si="7"/>
        <v>Maeve Bell (Westglen)</v>
      </c>
    </row>
    <row r="392" spans="1:7" ht="15" x14ac:dyDescent="0.25">
      <c r="A392" s="46">
        <v>34</v>
      </c>
      <c r="B392" s="46" t="s">
        <v>1588</v>
      </c>
      <c r="C392" s="46" t="s">
        <v>790</v>
      </c>
      <c r="D392" s="46" t="s">
        <v>30</v>
      </c>
      <c r="E392" s="47">
        <v>8.2337962962962963E-3</v>
      </c>
      <c r="F392" s="46">
        <v>34</v>
      </c>
      <c r="G392" s="14" t="str">
        <f t="shared" si="7"/>
        <v>Frankie Wandzilak (Holyrood)</v>
      </c>
    </row>
    <row r="393" spans="1:7" ht="15" x14ac:dyDescent="0.25">
      <c r="A393" s="46">
        <v>35</v>
      </c>
      <c r="B393" s="46" t="s">
        <v>1556</v>
      </c>
      <c r="C393" s="46" t="s">
        <v>790</v>
      </c>
      <c r="D393" s="46" t="s">
        <v>33</v>
      </c>
      <c r="E393" s="47">
        <v>8.2603009259259261E-3</v>
      </c>
      <c r="F393" s="46">
        <v>35</v>
      </c>
      <c r="G393" s="14" t="str">
        <f t="shared" si="7"/>
        <v>Petra Maric (Patricia Heights)</v>
      </c>
    </row>
    <row r="394" spans="1:7" ht="15" x14ac:dyDescent="0.25">
      <c r="A394" s="46">
        <v>36</v>
      </c>
      <c r="B394" s="46" t="s">
        <v>1589</v>
      </c>
      <c r="C394" s="46" t="s">
        <v>791</v>
      </c>
      <c r="D394" s="46" t="s">
        <v>47</v>
      </c>
      <c r="E394" s="47">
        <v>8.2803240740740736E-3</v>
      </c>
      <c r="F394" s="46">
        <v>36</v>
      </c>
      <c r="G394" s="14" t="str">
        <f t="shared" si="7"/>
        <v>Anika Benerjee (Mill Creek)</v>
      </c>
    </row>
    <row r="395" spans="1:7" ht="15" x14ac:dyDescent="0.25">
      <c r="A395" s="46">
        <v>37</v>
      </c>
      <c r="B395" s="46" t="s">
        <v>1574</v>
      </c>
      <c r="C395" s="46" t="s">
        <v>791</v>
      </c>
      <c r="D395" s="46" t="s">
        <v>47</v>
      </c>
      <c r="E395" s="47">
        <v>8.3459490740740751E-3</v>
      </c>
      <c r="F395" s="46">
        <v>37</v>
      </c>
      <c r="G395" s="14" t="str">
        <f t="shared" si="7"/>
        <v>Isabelle Luchovich (Mill Creek)</v>
      </c>
    </row>
    <row r="396" spans="1:7" ht="15" x14ac:dyDescent="0.25">
      <c r="A396" s="46">
        <v>38</v>
      </c>
      <c r="B396" s="46" t="s">
        <v>1578</v>
      </c>
      <c r="C396" s="46" t="s">
        <v>790</v>
      </c>
      <c r="D396" s="46" t="s">
        <v>39</v>
      </c>
      <c r="E396" s="47">
        <v>8.4473379629629638E-3</v>
      </c>
      <c r="F396" s="46">
        <v>38</v>
      </c>
      <c r="G396" s="14" t="str">
        <f t="shared" si="7"/>
        <v>Adalyn Ward (Johnny Bright)</v>
      </c>
    </row>
    <row r="397" spans="1:7" ht="15" x14ac:dyDescent="0.25">
      <c r="A397" s="46">
        <v>39</v>
      </c>
      <c r="B397" s="46" t="s">
        <v>1576</v>
      </c>
      <c r="C397" s="46" t="s">
        <v>791</v>
      </c>
      <c r="D397" s="46" t="s">
        <v>70</v>
      </c>
      <c r="E397" s="47">
        <v>8.4662037037037032E-3</v>
      </c>
      <c r="F397" s="46">
        <v>39</v>
      </c>
      <c r="G397" s="14" t="str">
        <f t="shared" si="7"/>
        <v>Norah Mior (Joey Moss)</v>
      </c>
    </row>
    <row r="398" spans="1:7" ht="15" x14ac:dyDescent="0.25">
      <c r="A398" s="46">
        <v>40</v>
      </c>
      <c r="B398" s="46" t="s">
        <v>2763</v>
      </c>
      <c r="C398" s="46" t="s">
        <v>791</v>
      </c>
      <c r="D398" s="46" t="s">
        <v>47</v>
      </c>
      <c r="E398" s="47">
        <v>8.4768518518518517E-3</v>
      </c>
      <c r="F398" s="46">
        <v>40</v>
      </c>
      <c r="G398" s="14" t="str">
        <f t="shared" si="7"/>
        <v>Malayna Potter (Mill Creek)</v>
      </c>
    </row>
    <row r="399" spans="1:7" ht="15" x14ac:dyDescent="0.25">
      <c r="A399" s="46">
        <v>41</v>
      </c>
      <c r="B399" s="46" t="s">
        <v>1608</v>
      </c>
      <c r="C399" s="46" t="s">
        <v>790</v>
      </c>
      <c r="D399" s="46" t="s">
        <v>70</v>
      </c>
      <c r="E399" s="47">
        <v>8.482523148148147E-3</v>
      </c>
      <c r="F399" s="46">
        <v>41</v>
      </c>
      <c r="G399" s="14" t="str">
        <f t="shared" si="7"/>
        <v>Chesa Zalazar (Joey Moss)</v>
      </c>
    </row>
    <row r="400" spans="1:7" ht="15" x14ac:dyDescent="0.25">
      <c r="A400" s="46">
        <v>42</v>
      </c>
      <c r="B400" s="46" t="s">
        <v>1570</v>
      </c>
      <c r="C400" s="46" t="s">
        <v>790</v>
      </c>
      <c r="D400" s="46" t="s">
        <v>27</v>
      </c>
      <c r="E400" s="47">
        <v>8.4894675925925919E-3</v>
      </c>
      <c r="F400" s="46">
        <v>42</v>
      </c>
      <c r="G400" s="14" t="str">
        <f t="shared" si="7"/>
        <v>Paisley Dowdle (Brander Gardens)</v>
      </c>
    </row>
    <row r="401" spans="1:7" ht="15" x14ac:dyDescent="0.25">
      <c r="A401" s="46">
        <v>43</v>
      </c>
      <c r="B401" s="46" t="s">
        <v>1591</v>
      </c>
      <c r="C401" s="46" t="s">
        <v>790</v>
      </c>
      <c r="D401" s="46" t="s">
        <v>27</v>
      </c>
      <c r="E401" s="47">
        <v>8.5336805555555548E-3</v>
      </c>
      <c r="F401" s="46">
        <v>43</v>
      </c>
      <c r="G401" s="14" t="str">
        <f t="shared" si="7"/>
        <v>Solomiya Kornatska (Brander Gardens)</v>
      </c>
    </row>
    <row r="402" spans="1:7" ht="15" x14ac:dyDescent="0.25">
      <c r="A402" s="46">
        <v>44</v>
      </c>
      <c r="B402" s="46" t="s">
        <v>1586</v>
      </c>
      <c r="C402" s="46" t="s">
        <v>790</v>
      </c>
      <c r="D402" s="46" t="s">
        <v>30</v>
      </c>
      <c r="E402" s="47">
        <v>8.6954861111111104E-3</v>
      </c>
      <c r="F402" s="46">
        <v>44</v>
      </c>
      <c r="G402" s="14" t="str">
        <f t="shared" si="7"/>
        <v>Juno Orthen-Pagels (Holyrood)</v>
      </c>
    </row>
    <row r="403" spans="1:7" ht="15" x14ac:dyDescent="0.25">
      <c r="A403" s="46">
        <v>45</v>
      </c>
      <c r="B403" s="46" t="s">
        <v>1617</v>
      </c>
      <c r="C403" s="46" t="s">
        <v>790</v>
      </c>
      <c r="D403" s="46" t="s">
        <v>269</v>
      </c>
      <c r="E403" s="47">
        <v>8.7086805555555546E-3</v>
      </c>
      <c r="F403" s="46">
        <v>45</v>
      </c>
      <c r="G403" s="14" t="str">
        <f t="shared" si="7"/>
        <v>Leila Wong (Hardisty)</v>
      </c>
    </row>
    <row r="404" spans="1:7" ht="15" x14ac:dyDescent="0.25">
      <c r="A404" s="46">
        <v>46</v>
      </c>
      <c r="B404" s="46" t="s">
        <v>1639</v>
      </c>
      <c r="C404" s="46" t="s">
        <v>790</v>
      </c>
      <c r="D404" s="46" t="s">
        <v>22</v>
      </c>
      <c r="E404" s="47">
        <v>8.7141203703703703E-3</v>
      </c>
      <c r="F404" s="46">
        <v>46</v>
      </c>
      <c r="G404" s="14" t="str">
        <f t="shared" si="7"/>
        <v>Robin Lawrence (Rio Terrace)</v>
      </c>
    </row>
    <row r="405" spans="1:7" ht="15" x14ac:dyDescent="0.25">
      <c r="A405" s="46">
        <v>47</v>
      </c>
      <c r="B405" s="46" t="s">
        <v>2766</v>
      </c>
      <c r="C405" s="46" t="s">
        <v>790</v>
      </c>
      <c r="D405" s="46" t="s">
        <v>22</v>
      </c>
      <c r="E405" s="47">
        <v>8.7464120370370369E-3</v>
      </c>
      <c r="F405" s="46">
        <v>47</v>
      </c>
      <c r="G405" s="14" t="str">
        <f t="shared" si="7"/>
        <v>Caeli Clark (Rio Terrace)</v>
      </c>
    </row>
    <row r="406" spans="1:7" ht="15" x14ac:dyDescent="0.25">
      <c r="A406" s="46">
        <v>48</v>
      </c>
      <c r="B406" s="46" t="s">
        <v>1602</v>
      </c>
      <c r="C406" s="46" t="s">
        <v>790</v>
      </c>
      <c r="D406" s="46" t="s">
        <v>22</v>
      </c>
      <c r="E406" s="47">
        <v>8.8826388888888896E-3</v>
      </c>
      <c r="F406" s="46">
        <v>48</v>
      </c>
      <c r="G406" s="14" t="str">
        <f t="shared" si="7"/>
        <v>Katrina Chanter (Rio Terrace)</v>
      </c>
    </row>
    <row r="407" spans="1:7" ht="15" x14ac:dyDescent="0.25">
      <c r="A407" s="46">
        <v>49</v>
      </c>
      <c r="B407" s="46" t="s">
        <v>1629</v>
      </c>
      <c r="C407" s="46" t="s">
        <v>790</v>
      </c>
      <c r="D407" s="46" t="s">
        <v>47</v>
      </c>
      <c r="E407" s="47">
        <v>8.8868055555555558E-3</v>
      </c>
      <c r="F407" s="46">
        <v>49</v>
      </c>
      <c r="G407" s="14" t="str">
        <f t="shared" si="7"/>
        <v>Abigail Zwaan (Mill Creek)</v>
      </c>
    </row>
    <row r="408" spans="1:7" ht="15" x14ac:dyDescent="0.25">
      <c r="A408" s="46">
        <v>50</v>
      </c>
      <c r="B408" s="46" t="s">
        <v>1612</v>
      </c>
      <c r="C408" s="46" t="s">
        <v>791</v>
      </c>
      <c r="D408" s="46" t="s">
        <v>30</v>
      </c>
      <c r="E408" s="47">
        <v>8.8902777777777765E-3</v>
      </c>
      <c r="F408" s="46">
        <v>50</v>
      </c>
      <c r="G408" s="14" t="str">
        <f t="shared" si="7"/>
        <v>June Zahara (Holyrood)</v>
      </c>
    </row>
    <row r="409" spans="1:7" ht="15" x14ac:dyDescent="0.25">
      <c r="A409" s="46">
        <v>51</v>
      </c>
      <c r="B409" s="46" t="s">
        <v>1611</v>
      </c>
      <c r="C409" s="46" t="s">
        <v>790</v>
      </c>
      <c r="D409" s="46" t="s">
        <v>478</v>
      </c>
      <c r="E409" s="47">
        <v>8.9942129629629625E-3</v>
      </c>
      <c r="F409" s="46">
        <v>51</v>
      </c>
      <c r="G409" s="14" t="str">
        <f t="shared" si="7"/>
        <v>Emrie Drummond (David Thomas King)</v>
      </c>
    </row>
    <row r="410" spans="1:7" ht="15" x14ac:dyDescent="0.25">
      <c r="A410" s="46">
        <v>52</v>
      </c>
      <c r="B410" s="46" t="s">
        <v>1569</v>
      </c>
      <c r="C410" s="46" t="s">
        <v>791</v>
      </c>
      <c r="D410" s="46" t="s">
        <v>29</v>
      </c>
      <c r="E410" s="47">
        <v>8.9996527777777783E-3</v>
      </c>
      <c r="F410" s="46">
        <v>52</v>
      </c>
      <c r="G410" s="14" t="str">
        <f t="shared" si="7"/>
        <v>Amalie Riddell (Belgravia)</v>
      </c>
    </row>
    <row r="411" spans="1:7" ht="15" x14ac:dyDescent="0.25">
      <c r="A411" s="46">
        <v>53</v>
      </c>
      <c r="B411" s="46" t="s">
        <v>1649</v>
      </c>
      <c r="C411" s="46" t="s">
        <v>791</v>
      </c>
      <c r="D411" s="46" t="s">
        <v>29</v>
      </c>
      <c r="E411" s="47">
        <v>9.0600694444444452E-3</v>
      </c>
      <c r="F411" s="46">
        <v>53</v>
      </c>
      <c r="G411" s="14" t="str">
        <f t="shared" si="7"/>
        <v>Isabella Soeyonggo (Belgravia)</v>
      </c>
    </row>
    <row r="412" spans="1:7" ht="15" x14ac:dyDescent="0.25">
      <c r="A412" s="46">
        <v>54</v>
      </c>
      <c r="B412" s="46" t="s">
        <v>1621</v>
      </c>
      <c r="C412" s="46" t="s">
        <v>790</v>
      </c>
      <c r="D412" s="46" t="s">
        <v>30</v>
      </c>
      <c r="E412" s="47">
        <v>9.1697916666666664E-3</v>
      </c>
      <c r="F412" s="46">
        <v>54</v>
      </c>
      <c r="G412" s="14" t="str">
        <f t="shared" si="7"/>
        <v>Tess Yurkiw (Holyrood)</v>
      </c>
    </row>
    <row r="413" spans="1:7" ht="15" x14ac:dyDescent="0.25">
      <c r="A413" s="46">
        <v>55</v>
      </c>
      <c r="B413" s="46" t="s">
        <v>1597</v>
      </c>
      <c r="C413" s="46" t="s">
        <v>790</v>
      </c>
      <c r="D413" s="46" t="s">
        <v>29</v>
      </c>
      <c r="E413" s="47">
        <v>9.1747685185185179E-3</v>
      </c>
      <c r="F413" s="46">
        <v>55</v>
      </c>
      <c r="G413" s="14" t="str">
        <f t="shared" si="7"/>
        <v>Molly Estabrooks (Belgravia)</v>
      </c>
    </row>
    <row r="414" spans="1:7" ht="15" x14ac:dyDescent="0.25">
      <c r="A414" s="46">
        <v>56</v>
      </c>
      <c r="B414" s="46" t="s">
        <v>3129</v>
      </c>
      <c r="C414" s="46" t="s">
        <v>790</v>
      </c>
      <c r="D414" s="46" t="s">
        <v>30</v>
      </c>
      <c r="E414" s="47">
        <v>9.2225694444444447E-3</v>
      </c>
      <c r="F414" s="46">
        <v>56</v>
      </c>
      <c r="G414" s="14" t="str">
        <f t="shared" si="7"/>
        <v>Anais Brousseau (Holyrood)</v>
      </c>
    </row>
    <row r="415" spans="1:7" ht="15" x14ac:dyDescent="0.25">
      <c r="A415" s="46">
        <v>57</v>
      </c>
      <c r="B415" s="46" t="s">
        <v>1618</v>
      </c>
      <c r="C415" s="46" t="s">
        <v>790</v>
      </c>
      <c r="D415" s="46" t="s">
        <v>22</v>
      </c>
      <c r="E415" s="47">
        <v>9.2621527777777771E-3</v>
      </c>
      <c r="F415" s="46">
        <v>57</v>
      </c>
      <c r="G415" s="14" t="str">
        <f t="shared" si="7"/>
        <v>Catherine Hoehn (Rio Terrace)</v>
      </c>
    </row>
    <row r="416" spans="1:7" ht="15" x14ac:dyDescent="0.25">
      <c r="A416" s="46">
        <v>58</v>
      </c>
      <c r="B416" s="46" t="s">
        <v>1636</v>
      </c>
      <c r="C416" s="46" t="s">
        <v>790</v>
      </c>
      <c r="D416" s="46" t="s">
        <v>1553</v>
      </c>
      <c r="E416" s="47">
        <v>9.2665509259259263E-3</v>
      </c>
      <c r="F416" s="46">
        <v>58</v>
      </c>
      <c r="G416" s="14" t="str">
        <f t="shared" si="7"/>
        <v>Sloane Cherenyk (Elmwood)</v>
      </c>
    </row>
    <row r="417" spans="1:7" ht="15" x14ac:dyDescent="0.25">
      <c r="A417" s="46">
        <v>59</v>
      </c>
      <c r="B417" s="46" t="s">
        <v>1671</v>
      </c>
      <c r="C417" s="46" t="s">
        <v>790</v>
      </c>
      <c r="D417" s="46" t="s">
        <v>39</v>
      </c>
      <c r="E417" s="47">
        <v>9.3016203703703716E-3</v>
      </c>
      <c r="F417" s="46">
        <v>59</v>
      </c>
      <c r="G417" s="14" t="str">
        <f t="shared" si="7"/>
        <v>Lynden McMillan (Johnny Bright)</v>
      </c>
    </row>
    <row r="418" spans="1:7" ht="15" x14ac:dyDescent="0.25">
      <c r="A418" s="46">
        <v>60</v>
      </c>
      <c r="B418" s="46" t="s">
        <v>1655</v>
      </c>
      <c r="C418" s="46" t="s">
        <v>790</v>
      </c>
      <c r="D418" s="46" t="s">
        <v>44</v>
      </c>
      <c r="E418" s="47">
        <v>9.3648148148148137E-3</v>
      </c>
      <c r="F418" s="46">
        <v>60</v>
      </c>
      <c r="G418" s="14" t="str">
        <f t="shared" si="7"/>
        <v>Jana Filewich (Rutherford)</v>
      </c>
    </row>
    <row r="419" spans="1:7" ht="15" x14ac:dyDescent="0.25">
      <c r="A419" s="46">
        <v>61</v>
      </c>
      <c r="B419" s="46" t="s">
        <v>1575</v>
      </c>
      <c r="C419" s="46" t="s">
        <v>790</v>
      </c>
      <c r="D419" s="46" t="s">
        <v>478</v>
      </c>
      <c r="E419" s="47">
        <v>9.4094907407407408E-3</v>
      </c>
      <c r="F419" s="46">
        <v>61</v>
      </c>
      <c r="G419" s="14" t="str">
        <f t="shared" si="7"/>
        <v>Eleanor Stuart (David Thomas King)</v>
      </c>
    </row>
    <row r="420" spans="1:7" ht="15" x14ac:dyDescent="0.25">
      <c r="A420" s="46">
        <v>62</v>
      </c>
      <c r="B420" s="46" t="s">
        <v>1620</v>
      </c>
      <c r="C420" s="46" t="s">
        <v>790</v>
      </c>
      <c r="D420" s="46" t="s">
        <v>44</v>
      </c>
      <c r="E420" s="47">
        <v>9.4474537037037027E-3</v>
      </c>
      <c r="F420" s="46">
        <v>62</v>
      </c>
      <c r="G420" s="14" t="str">
        <f t="shared" si="7"/>
        <v>Lauren Pendlebury (Rutherford)</v>
      </c>
    </row>
    <row r="421" spans="1:7" ht="15" x14ac:dyDescent="0.25">
      <c r="A421" s="46">
        <v>63</v>
      </c>
      <c r="B421" s="46" t="s">
        <v>1609</v>
      </c>
      <c r="C421" s="46" t="s">
        <v>790</v>
      </c>
      <c r="D421" s="46" t="s">
        <v>24</v>
      </c>
      <c r="E421" s="47">
        <v>9.4712962962962971E-3</v>
      </c>
      <c r="F421" s="46">
        <v>63</v>
      </c>
      <c r="G421" s="14" t="str">
        <f t="shared" si="7"/>
        <v>Lydia Shi (Windsor Park)</v>
      </c>
    </row>
    <row r="422" spans="1:7" ht="15" x14ac:dyDescent="0.25">
      <c r="A422" s="46">
        <v>64</v>
      </c>
      <c r="B422" s="46" t="s">
        <v>494</v>
      </c>
      <c r="C422" s="46" t="s">
        <v>790</v>
      </c>
      <c r="D422" s="46" t="s">
        <v>484</v>
      </c>
      <c r="E422" s="47">
        <v>9.4768518518518526E-3</v>
      </c>
      <c r="F422" s="46">
        <v>64</v>
      </c>
      <c r="G422" s="14" t="str">
        <f t="shared" si="7"/>
        <v>Evie Ryan (Westglen)</v>
      </c>
    </row>
    <row r="423" spans="1:7" ht="15" x14ac:dyDescent="0.25">
      <c r="A423" s="46">
        <v>65</v>
      </c>
      <c r="B423" s="46" t="s">
        <v>3130</v>
      </c>
      <c r="C423" s="46" t="s">
        <v>790</v>
      </c>
      <c r="D423" s="46" t="s">
        <v>269</v>
      </c>
      <c r="E423" s="47">
        <v>9.5038194444444449E-3</v>
      </c>
      <c r="F423" s="46">
        <v>65</v>
      </c>
      <c r="G423" s="14" t="str">
        <f t="shared" ref="G423:G489" si="8">CONCATENATE(B423, " (", D423, ")")</f>
        <v>Abigail Southerton (Hardisty)</v>
      </c>
    </row>
    <row r="424" spans="1:7" ht="15" x14ac:dyDescent="0.25">
      <c r="A424" s="46">
        <v>66</v>
      </c>
      <c r="B424" s="46" t="s">
        <v>1640</v>
      </c>
      <c r="C424" s="46" t="s">
        <v>791</v>
      </c>
      <c r="D424" s="46" t="s">
        <v>47</v>
      </c>
      <c r="E424" s="47">
        <v>9.5256944444444443E-3</v>
      </c>
      <c r="F424" s="46">
        <v>66</v>
      </c>
      <c r="G424" s="14" t="str">
        <f t="shared" si="8"/>
        <v>Josie Engleman (Mill Creek)</v>
      </c>
    </row>
    <row r="425" spans="1:7" ht="15" x14ac:dyDescent="0.25">
      <c r="A425" s="46">
        <v>67</v>
      </c>
      <c r="B425" s="46" t="s">
        <v>1619</v>
      </c>
      <c r="C425" s="46" t="s">
        <v>790</v>
      </c>
      <c r="D425" s="46" t="s">
        <v>40</v>
      </c>
      <c r="E425" s="47">
        <v>9.5412037037037028E-3</v>
      </c>
      <c r="F425" s="46">
        <v>67</v>
      </c>
      <c r="G425" s="14" t="str">
        <f t="shared" si="8"/>
        <v>Adelaide Disnard (Riverdale)</v>
      </c>
    </row>
    <row r="426" spans="1:7" ht="15" x14ac:dyDescent="0.25">
      <c r="A426" s="46">
        <v>68</v>
      </c>
      <c r="B426" s="46" t="s">
        <v>1583</v>
      </c>
      <c r="C426" s="46" t="s">
        <v>790</v>
      </c>
      <c r="D426" s="46" t="s">
        <v>531</v>
      </c>
      <c r="E426" s="47">
        <v>9.5486111111111101E-3</v>
      </c>
      <c r="F426" s="46">
        <v>68</v>
      </c>
      <c r="G426" s="14" t="str">
        <f t="shared" si="8"/>
        <v>Madeline Biensch (George H. Luck)</v>
      </c>
    </row>
    <row r="427" spans="1:7" ht="15" x14ac:dyDescent="0.25">
      <c r="A427" s="46">
        <v>69</v>
      </c>
      <c r="B427" s="46" t="s">
        <v>2772</v>
      </c>
      <c r="C427" s="46" t="s">
        <v>790</v>
      </c>
      <c r="D427" s="46" t="s">
        <v>478</v>
      </c>
      <c r="E427" s="47">
        <v>9.577430555555556E-3</v>
      </c>
      <c r="F427" s="46">
        <v>69</v>
      </c>
      <c r="G427" s="14" t="str">
        <f t="shared" si="8"/>
        <v>Bailey Nelson (David Thomas King)</v>
      </c>
    </row>
    <row r="428" spans="1:7" ht="15" x14ac:dyDescent="0.25">
      <c r="A428" s="46">
        <v>70</v>
      </c>
      <c r="B428" s="46" t="s">
        <v>3131</v>
      </c>
      <c r="C428" s="46" t="s">
        <v>790</v>
      </c>
      <c r="D428" s="46" t="s">
        <v>27</v>
      </c>
      <c r="E428" s="47">
        <v>9.5804398148148142E-3</v>
      </c>
      <c r="F428" s="46">
        <v>70</v>
      </c>
      <c r="G428" s="14" t="str">
        <f t="shared" si="8"/>
        <v>Esther Batista de Alenca (Brander Gardens)</v>
      </c>
    </row>
    <row r="429" spans="1:7" ht="15" x14ac:dyDescent="0.25">
      <c r="A429" s="46">
        <v>71</v>
      </c>
      <c r="B429" s="46" t="s">
        <v>971</v>
      </c>
      <c r="C429" s="46" t="s">
        <v>791</v>
      </c>
      <c r="D429" s="46" t="s">
        <v>40</v>
      </c>
      <c r="E429" s="47">
        <v>9.621643518518519E-3</v>
      </c>
      <c r="F429" s="46">
        <v>71</v>
      </c>
      <c r="G429" s="14" t="str">
        <f t="shared" si="8"/>
        <v>Katie Koval (Riverdale)</v>
      </c>
    </row>
    <row r="430" spans="1:7" ht="15" x14ac:dyDescent="0.25">
      <c r="A430" s="46">
        <v>72</v>
      </c>
      <c r="B430" s="46" t="s">
        <v>1647</v>
      </c>
      <c r="C430" s="46" t="s">
        <v>790</v>
      </c>
      <c r="D430" s="46" t="s">
        <v>55</v>
      </c>
      <c r="E430" s="47">
        <v>9.7233796296296287E-3</v>
      </c>
      <c r="F430" s="46">
        <v>72</v>
      </c>
      <c r="G430" s="14" t="str">
        <f t="shared" si="8"/>
        <v>Aaradyha Vijesh (Callingwood)</v>
      </c>
    </row>
    <row r="431" spans="1:7" ht="15" x14ac:dyDescent="0.25">
      <c r="A431" s="46">
        <v>73</v>
      </c>
      <c r="B431" s="46" t="s">
        <v>1595</v>
      </c>
      <c r="C431" s="46" t="s">
        <v>790</v>
      </c>
      <c r="D431" s="46" t="s">
        <v>24</v>
      </c>
      <c r="E431" s="47">
        <v>9.7843749999999997E-3</v>
      </c>
      <c r="F431" s="46">
        <v>73</v>
      </c>
      <c r="G431" s="14" t="str">
        <f t="shared" si="8"/>
        <v>Lucy Ji (Windsor Park)</v>
      </c>
    </row>
    <row r="432" spans="1:7" ht="15" x14ac:dyDescent="0.25">
      <c r="A432" s="46">
        <v>74</v>
      </c>
      <c r="B432" s="46" t="s">
        <v>2761</v>
      </c>
      <c r="C432" s="46" t="s">
        <v>790</v>
      </c>
      <c r="D432" s="46" t="s">
        <v>27</v>
      </c>
      <c r="E432" s="47">
        <v>9.7866898148148158E-3</v>
      </c>
      <c r="F432" s="46">
        <v>74</v>
      </c>
      <c r="G432" s="14" t="str">
        <f t="shared" si="8"/>
        <v>Reese Carlson (Brander Gardens)</v>
      </c>
    </row>
    <row r="433" spans="1:7" ht="15" x14ac:dyDescent="0.25">
      <c r="A433" s="46">
        <v>75</v>
      </c>
      <c r="B433" s="46" t="s">
        <v>516</v>
      </c>
      <c r="C433" s="46" t="s">
        <v>790</v>
      </c>
      <c r="D433" s="46" t="s">
        <v>26</v>
      </c>
      <c r="E433" s="47">
        <v>9.8354166666666677E-3</v>
      </c>
      <c r="F433" s="46">
        <v>75</v>
      </c>
      <c r="G433" s="14" t="str">
        <f t="shared" si="8"/>
        <v>Mya Sabatier (Brookside)</v>
      </c>
    </row>
    <row r="434" spans="1:7" ht="15" x14ac:dyDescent="0.25">
      <c r="A434" s="46">
        <v>76</v>
      </c>
      <c r="B434" s="46" t="s">
        <v>1667</v>
      </c>
      <c r="C434" s="46" t="s">
        <v>790</v>
      </c>
      <c r="D434" s="46" t="s">
        <v>478</v>
      </c>
      <c r="E434" s="47">
        <v>9.8803240740740744E-3</v>
      </c>
      <c r="F434" s="46">
        <v>76</v>
      </c>
      <c r="G434" s="14" t="str">
        <f t="shared" si="8"/>
        <v>Ariella Thompson (David Thomas King)</v>
      </c>
    </row>
    <row r="435" spans="1:7" ht="15" x14ac:dyDescent="0.25">
      <c r="A435" s="46">
        <v>77</v>
      </c>
      <c r="B435" s="46" t="s">
        <v>1709</v>
      </c>
      <c r="C435" s="46" t="s">
        <v>791</v>
      </c>
      <c r="D435" s="46" t="s">
        <v>26</v>
      </c>
      <c r="E435" s="47">
        <v>1.0033217592592592E-2</v>
      </c>
      <c r="F435" s="46">
        <v>77</v>
      </c>
      <c r="G435" s="14" t="str">
        <f t="shared" si="8"/>
        <v>Nyla Anderson (Brookside)</v>
      </c>
    </row>
    <row r="436" spans="1:7" ht="15" x14ac:dyDescent="0.25">
      <c r="A436" s="46">
        <v>78</v>
      </c>
      <c r="B436" s="46" t="s">
        <v>2765</v>
      </c>
      <c r="C436" s="46" t="s">
        <v>790</v>
      </c>
      <c r="D436" s="46" t="s">
        <v>30</v>
      </c>
      <c r="E436" s="47">
        <v>1.0125231481481482E-2</v>
      </c>
      <c r="F436" s="46">
        <v>78</v>
      </c>
      <c r="G436" s="14" t="str">
        <f t="shared" si="8"/>
        <v>Lucy Frey (Holyrood)</v>
      </c>
    </row>
    <row r="437" spans="1:7" ht="15" x14ac:dyDescent="0.25">
      <c r="A437" s="46">
        <v>79</v>
      </c>
      <c r="B437" s="46" t="s">
        <v>1613</v>
      </c>
      <c r="C437" s="46" t="s">
        <v>790</v>
      </c>
      <c r="D437" s="46" t="s">
        <v>27</v>
      </c>
      <c r="E437" s="47">
        <v>1.0134606481481481E-2</v>
      </c>
      <c r="F437" s="46">
        <v>79</v>
      </c>
      <c r="G437" s="14" t="str">
        <f t="shared" si="8"/>
        <v>Blake Denys (Brander Gardens)</v>
      </c>
    </row>
    <row r="438" spans="1:7" ht="15" x14ac:dyDescent="0.25">
      <c r="A438" s="46">
        <v>80</v>
      </c>
      <c r="B438" s="46" t="s">
        <v>1677</v>
      </c>
      <c r="C438" s="46" t="s">
        <v>790</v>
      </c>
      <c r="D438" s="46" t="s">
        <v>32</v>
      </c>
      <c r="E438" s="47">
        <v>1.0210185185185185E-2</v>
      </c>
      <c r="F438" s="46">
        <v>80</v>
      </c>
      <c r="G438" s="14" t="str">
        <f t="shared" si="8"/>
        <v>Mackenzie Litke (Uncas)</v>
      </c>
    </row>
    <row r="439" spans="1:7" ht="15" x14ac:dyDescent="0.25">
      <c r="A439" s="46">
        <v>81</v>
      </c>
      <c r="B439" s="46" t="s">
        <v>1662</v>
      </c>
      <c r="C439" s="46" t="s">
        <v>790</v>
      </c>
      <c r="D439" s="46" t="s">
        <v>32</v>
      </c>
      <c r="E439" s="47">
        <v>1.0250578703703704E-2</v>
      </c>
      <c r="F439" s="46">
        <v>81</v>
      </c>
      <c r="G439" s="14" t="str">
        <f t="shared" si="8"/>
        <v>Sarah Milotte (Uncas)</v>
      </c>
    </row>
    <row r="440" spans="1:7" ht="15" x14ac:dyDescent="0.25">
      <c r="A440" s="46">
        <v>82</v>
      </c>
      <c r="B440" s="46" t="s">
        <v>1633</v>
      </c>
      <c r="C440" s="46" t="s">
        <v>790</v>
      </c>
      <c r="D440" s="46" t="s">
        <v>33</v>
      </c>
      <c r="E440" s="47">
        <v>1.0315393518518517E-2</v>
      </c>
      <c r="F440" s="46">
        <v>82</v>
      </c>
      <c r="G440" s="14" t="str">
        <f t="shared" si="8"/>
        <v>Penelope Whitmore (Patricia Heights)</v>
      </c>
    </row>
    <row r="441" spans="1:7" ht="15" x14ac:dyDescent="0.25">
      <c r="A441" s="46">
        <v>83</v>
      </c>
      <c r="B441" s="46" t="s">
        <v>1676</v>
      </c>
      <c r="C441" s="46" t="s">
        <v>790</v>
      </c>
      <c r="D441" s="46" t="s">
        <v>47</v>
      </c>
      <c r="E441" s="47">
        <v>1.0331365740740742E-2</v>
      </c>
      <c r="F441" s="46">
        <v>83</v>
      </c>
      <c r="G441" s="14" t="str">
        <f t="shared" si="8"/>
        <v>Ava Cortes (Mill Creek)</v>
      </c>
    </row>
    <row r="442" spans="1:7" ht="15" x14ac:dyDescent="0.25">
      <c r="A442" s="46">
        <v>84</v>
      </c>
      <c r="B442" s="46" t="s">
        <v>1643</v>
      </c>
      <c r="C442" s="46" t="s">
        <v>790</v>
      </c>
      <c r="D442" s="46" t="s">
        <v>1553</v>
      </c>
      <c r="E442" s="47">
        <v>1.0349768518518519E-2</v>
      </c>
      <c r="F442" s="46">
        <v>84</v>
      </c>
      <c r="G442" s="14" t="str">
        <f t="shared" si="8"/>
        <v>Jolene Parker (Elmwood)</v>
      </c>
    </row>
    <row r="443" spans="1:7" ht="15" x14ac:dyDescent="0.25">
      <c r="A443" s="46">
        <v>85</v>
      </c>
      <c r="B443" s="46" t="s">
        <v>1657</v>
      </c>
      <c r="C443" s="46" t="s">
        <v>790</v>
      </c>
      <c r="D443" s="46" t="s">
        <v>531</v>
      </c>
      <c r="E443" s="47">
        <v>1.0364930555555556E-2</v>
      </c>
      <c r="F443" s="46">
        <v>85</v>
      </c>
      <c r="G443" s="14" t="str">
        <f t="shared" si="8"/>
        <v>Jade Toon (George H. Luck)</v>
      </c>
    </row>
    <row r="444" spans="1:7" ht="15" x14ac:dyDescent="0.25">
      <c r="A444" s="46">
        <v>86</v>
      </c>
      <c r="B444" s="46" t="s">
        <v>1598</v>
      </c>
      <c r="C444" s="46" t="s">
        <v>790</v>
      </c>
      <c r="D444" s="46" t="s">
        <v>27</v>
      </c>
      <c r="E444" s="47">
        <v>1.0386921296296295E-2</v>
      </c>
      <c r="F444" s="46">
        <v>86</v>
      </c>
      <c r="G444" s="14" t="str">
        <f t="shared" si="8"/>
        <v>Adalyne White (Brander Gardens)</v>
      </c>
    </row>
    <row r="445" spans="1:7" ht="15" x14ac:dyDescent="0.25">
      <c r="A445" s="46">
        <v>87</v>
      </c>
      <c r="B445" s="46" t="s">
        <v>1604</v>
      </c>
      <c r="C445" s="46" t="s">
        <v>790</v>
      </c>
      <c r="D445" s="46" t="s">
        <v>22</v>
      </c>
      <c r="E445" s="47">
        <v>1.0406018518518519E-2</v>
      </c>
      <c r="F445" s="46">
        <v>87</v>
      </c>
      <c r="G445" s="14" t="str">
        <f t="shared" si="8"/>
        <v>Heather Furs (Rio Terrace)</v>
      </c>
    </row>
    <row r="446" spans="1:7" ht="15" x14ac:dyDescent="0.25">
      <c r="A446" s="46">
        <v>88</v>
      </c>
      <c r="B446" s="46" t="s">
        <v>1610</v>
      </c>
      <c r="C446" s="46" t="s">
        <v>790</v>
      </c>
      <c r="D446" s="46" t="s">
        <v>27</v>
      </c>
      <c r="E446" s="47">
        <v>1.0451273148148149E-2</v>
      </c>
      <c r="F446" s="46">
        <v>88</v>
      </c>
      <c r="G446" s="14" t="str">
        <f t="shared" si="8"/>
        <v>Macey Kerby (Brander Gardens)</v>
      </c>
    </row>
    <row r="447" spans="1:7" ht="15" x14ac:dyDescent="0.25">
      <c r="A447" s="46">
        <v>89</v>
      </c>
      <c r="B447" s="46" t="s">
        <v>1635</v>
      </c>
      <c r="C447" s="46" t="s">
        <v>790</v>
      </c>
      <c r="D447" s="46" t="s">
        <v>1553</v>
      </c>
      <c r="E447" s="47">
        <v>1.0479513888888889E-2</v>
      </c>
      <c r="F447" s="46">
        <v>89</v>
      </c>
      <c r="G447" s="14" t="str">
        <f t="shared" si="8"/>
        <v>Callie Goodall (Elmwood)</v>
      </c>
    </row>
    <row r="448" spans="1:7" ht="15" x14ac:dyDescent="0.25">
      <c r="A448" s="46">
        <v>90</v>
      </c>
      <c r="B448" s="46" t="s">
        <v>3132</v>
      </c>
      <c r="C448" s="46" t="s">
        <v>790</v>
      </c>
      <c r="D448" s="46" t="s">
        <v>27</v>
      </c>
      <c r="E448" s="47">
        <v>1.0572337962962962E-2</v>
      </c>
      <c r="F448" s="46">
        <v>90</v>
      </c>
      <c r="G448" s="14" t="str">
        <f t="shared" si="8"/>
        <v>Heidi Hamilton (Brander Gardens)</v>
      </c>
    </row>
    <row r="449" spans="1:7" ht="15" x14ac:dyDescent="0.25">
      <c r="A449" s="46">
        <v>91</v>
      </c>
      <c r="B449" s="46" t="s">
        <v>527</v>
      </c>
      <c r="C449" s="46" t="s">
        <v>790</v>
      </c>
      <c r="D449" s="46" t="s">
        <v>26</v>
      </c>
      <c r="E449" s="47">
        <v>1.0600810185185187E-2</v>
      </c>
      <c r="F449" s="46">
        <v>91</v>
      </c>
      <c r="G449" s="14" t="str">
        <f t="shared" si="8"/>
        <v>Brynn Slemko (Brookside)</v>
      </c>
    </row>
    <row r="450" spans="1:7" ht="15" x14ac:dyDescent="0.25">
      <c r="A450" s="46">
        <v>92</v>
      </c>
      <c r="B450" s="46" t="s">
        <v>1668</v>
      </c>
      <c r="C450" s="46" t="s">
        <v>790</v>
      </c>
      <c r="D450" s="46" t="s">
        <v>26</v>
      </c>
      <c r="E450" s="47">
        <v>1.0608680555555555E-2</v>
      </c>
      <c r="F450" s="46">
        <v>92</v>
      </c>
      <c r="G450" s="14" t="str">
        <f t="shared" si="8"/>
        <v>Clara Jonzen (Brookside)</v>
      </c>
    </row>
    <row r="451" spans="1:7" ht="15" x14ac:dyDescent="0.25">
      <c r="A451" s="46">
        <v>93</v>
      </c>
      <c r="B451" s="46" t="s">
        <v>1644</v>
      </c>
      <c r="C451" s="46" t="s">
        <v>794</v>
      </c>
      <c r="D451" s="46" t="s">
        <v>484</v>
      </c>
      <c r="E451" s="47">
        <v>1.0671527777777778E-2</v>
      </c>
      <c r="F451" s="46">
        <v>93</v>
      </c>
      <c r="G451" s="14" t="str">
        <f t="shared" si="8"/>
        <v>Lyla Boettger (Westglen)</v>
      </c>
    </row>
    <row r="452" spans="1:7" ht="15" x14ac:dyDescent="0.25">
      <c r="A452" s="46">
        <v>94</v>
      </c>
      <c r="B452" s="46" t="s">
        <v>1637</v>
      </c>
      <c r="C452" s="46" t="s">
        <v>790</v>
      </c>
      <c r="D452" s="46" t="s">
        <v>26</v>
      </c>
      <c r="E452" s="47">
        <v>1.0790972222222223E-2</v>
      </c>
      <c r="F452" s="46">
        <v>94</v>
      </c>
      <c r="G452" s="14" t="str">
        <f t="shared" si="8"/>
        <v>Taylor Robinson (Brookside)</v>
      </c>
    </row>
    <row r="453" spans="1:7" ht="15" x14ac:dyDescent="0.25">
      <c r="A453" s="46">
        <v>95</v>
      </c>
      <c r="B453" s="46" t="s">
        <v>1711</v>
      </c>
      <c r="C453" s="46" t="s">
        <v>790</v>
      </c>
      <c r="D453" s="46" t="s">
        <v>478</v>
      </c>
      <c r="E453" s="47">
        <v>1.0836342592592592E-2</v>
      </c>
      <c r="F453" s="46">
        <v>95</v>
      </c>
      <c r="G453" s="14" t="str">
        <f t="shared" si="8"/>
        <v>Saige Thivierge (David Thomas King)</v>
      </c>
    </row>
    <row r="454" spans="1:7" ht="15" x14ac:dyDescent="0.25">
      <c r="A454" s="46">
        <v>96</v>
      </c>
      <c r="B454" s="46" t="s">
        <v>2770</v>
      </c>
      <c r="C454" s="46" t="s">
        <v>790</v>
      </c>
      <c r="D454" s="46" t="s">
        <v>478</v>
      </c>
      <c r="E454" s="47">
        <v>1.0893518518518519E-2</v>
      </c>
      <c r="F454" s="46">
        <v>96</v>
      </c>
      <c r="G454" s="14" t="str">
        <f t="shared" si="8"/>
        <v>Sophia Khosla (David Thomas King)</v>
      </c>
    </row>
    <row r="455" spans="1:7" ht="15" x14ac:dyDescent="0.25">
      <c r="A455" s="46">
        <v>97</v>
      </c>
      <c r="B455" s="46" t="s">
        <v>1651</v>
      </c>
      <c r="C455" s="46" t="s">
        <v>790</v>
      </c>
      <c r="D455" s="46" t="s">
        <v>478</v>
      </c>
      <c r="E455" s="47">
        <v>1.108738425925926E-2</v>
      </c>
      <c r="F455" s="46">
        <v>97</v>
      </c>
      <c r="G455" s="14" t="str">
        <f t="shared" si="8"/>
        <v>Isla Marcotte (David Thomas King)</v>
      </c>
    </row>
    <row r="456" spans="1:7" ht="15" x14ac:dyDescent="0.25">
      <c r="A456" s="46">
        <v>98</v>
      </c>
      <c r="B456" s="46" t="s">
        <v>1654</v>
      </c>
      <c r="C456" s="46" t="s">
        <v>790</v>
      </c>
      <c r="D456" s="46" t="s">
        <v>269</v>
      </c>
      <c r="E456" s="47">
        <v>1.109548611111111E-2</v>
      </c>
      <c r="F456" s="46">
        <v>98</v>
      </c>
      <c r="G456" s="14" t="str">
        <f t="shared" si="8"/>
        <v>Lilly O'Neill (Hardisty)</v>
      </c>
    </row>
    <row r="457" spans="1:7" ht="15" x14ac:dyDescent="0.25">
      <c r="A457" s="46">
        <v>99</v>
      </c>
      <c r="B457" s="46" t="s">
        <v>3133</v>
      </c>
      <c r="C457" s="46" t="s">
        <v>790</v>
      </c>
      <c r="D457" s="46" t="s">
        <v>250</v>
      </c>
      <c r="E457" s="47">
        <v>1.1103472222222223E-2</v>
      </c>
      <c r="F457" s="46">
        <v>99</v>
      </c>
      <c r="G457" s="14" t="str">
        <f t="shared" si="8"/>
        <v>Roselyn Sumal (Soraya Hafez)</v>
      </c>
    </row>
    <row r="458" spans="1:7" ht="15" x14ac:dyDescent="0.25">
      <c r="A458" s="46">
        <v>100</v>
      </c>
      <c r="B458" s="46" t="s">
        <v>1661</v>
      </c>
      <c r="C458" s="46" t="s">
        <v>790</v>
      </c>
      <c r="D458" s="46" t="s">
        <v>1553</v>
      </c>
      <c r="E458" s="47">
        <v>1.1203009259259258E-2</v>
      </c>
      <c r="F458" s="46">
        <v>100</v>
      </c>
      <c r="G458" s="14" t="str">
        <f t="shared" si="8"/>
        <v>Hannah Christensen (Elmwood)</v>
      </c>
    </row>
    <row r="459" spans="1:7" ht="15" x14ac:dyDescent="0.25">
      <c r="A459" s="46">
        <v>101</v>
      </c>
      <c r="B459" s="46" t="s">
        <v>3134</v>
      </c>
      <c r="C459" s="46" t="s">
        <v>790</v>
      </c>
      <c r="D459" s="46" t="s">
        <v>44</v>
      </c>
      <c r="E459" s="47">
        <v>1.1232060185185187E-2</v>
      </c>
      <c r="F459" s="46">
        <v>101</v>
      </c>
      <c r="G459" s="14" t="str">
        <f t="shared" si="8"/>
        <v>Jonnie Hill (Rutherford)</v>
      </c>
    </row>
    <row r="460" spans="1:7" ht="15" x14ac:dyDescent="0.25">
      <c r="A460" s="46">
        <v>102</v>
      </c>
      <c r="B460" s="46" t="s">
        <v>1670</v>
      </c>
      <c r="C460" s="46" t="s">
        <v>790</v>
      </c>
      <c r="D460" s="46" t="s">
        <v>39</v>
      </c>
      <c r="E460" s="47">
        <v>1.1257407407407409E-2</v>
      </c>
      <c r="F460" s="46">
        <v>102</v>
      </c>
      <c r="G460" s="14" t="str">
        <f t="shared" si="8"/>
        <v>Hayden Steele (Johnny Bright)</v>
      </c>
    </row>
    <row r="461" spans="1:7" ht="15" x14ac:dyDescent="0.25">
      <c r="A461" s="46">
        <v>103</v>
      </c>
      <c r="B461" s="46" t="s">
        <v>1696</v>
      </c>
      <c r="C461" s="46" t="s">
        <v>790</v>
      </c>
      <c r="D461" s="46" t="s">
        <v>47</v>
      </c>
      <c r="E461" s="47">
        <v>1.1342013888888889E-2</v>
      </c>
      <c r="F461" s="46">
        <v>103</v>
      </c>
      <c r="G461" s="14" t="str">
        <f t="shared" si="8"/>
        <v>Alexa Santos (Mill Creek)</v>
      </c>
    </row>
    <row r="462" spans="1:7" ht="15" x14ac:dyDescent="0.25">
      <c r="A462" s="46">
        <v>104</v>
      </c>
      <c r="B462" s="46" t="s">
        <v>1699</v>
      </c>
      <c r="C462" s="46" t="s">
        <v>790</v>
      </c>
      <c r="D462" s="46" t="s">
        <v>47</v>
      </c>
      <c r="E462" s="47">
        <v>1.1344444444444443E-2</v>
      </c>
      <c r="F462" s="46">
        <v>104</v>
      </c>
      <c r="G462" s="14" t="str">
        <f t="shared" si="8"/>
        <v>Amelia Schoepf (Mill Creek)</v>
      </c>
    </row>
    <row r="463" spans="1:7" ht="15" x14ac:dyDescent="0.25">
      <c r="A463" s="46">
        <v>105</v>
      </c>
      <c r="B463" s="46" t="s">
        <v>1675</v>
      </c>
      <c r="C463" s="46" t="s">
        <v>790</v>
      </c>
      <c r="D463" s="46" t="s">
        <v>47</v>
      </c>
      <c r="E463" s="47">
        <v>1.1373611111111112E-2</v>
      </c>
      <c r="F463" s="46">
        <v>105</v>
      </c>
      <c r="G463" s="14" t="str">
        <f t="shared" si="8"/>
        <v>Ayla Balcarce (Mill Creek)</v>
      </c>
    </row>
    <row r="464" spans="1:7" ht="15" x14ac:dyDescent="0.25">
      <c r="A464" s="46">
        <v>106</v>
      </c>
      <c r="B464" s="46" t="s">
        <v>1683</v>
      </c>
      <c r="C464" s="46" t="s">
        <v>790</v>
      </c>
      <c r="D464" s="46" t="s">
        <v>39</v>
      </c>
      <c r="E464" s="47">
        <v>1.1647916666666668E-2</v>
      </c>
      <c r="F464" s="46">
        <v>106</v>
      </c>
      <c r="G464" s="14" t="str">
        <f t="shared" si="8"/>
        <v>Hasrt Sandhu (Johnny Bright)</v>
      </c>
    </row>
    <row r="465" spans="1:7" ht="15" x14ac:dyDescent="0.25">
      <c r="A465" s="46">
        <v>107</v>
      </c>
      <c r="B465" s="46" t="s">
        <v>2759</v>
      </c>
      <c r="C465" s="46" t="s">
        <v>790</v>
      </c>
      <c r="D465" s="46" t="s">
        <v>21</v>
      </c>
      <c r="E465" s="47">
        <v>1.1754398148148147E-2</v>
      </c>
      <c r="F465" s="46">
        <v>107</v>
      </c>
      <c r="G465" s="14" t="str">
        <f t="shared" si="8"/>
        <v>Mila Sandhu (Michael Strembitsky)</v>
      </c>
    </row>
    <row r="466" spans="1:7" ht="15" x14ac:dyDescent="0.25">
      <c r="A466" s="46">
        <v>108</v>
      </c>
      <c r="B466" s="46" t="s">
        <v>1704</v>
      </c>
      <c r="C466" s="46" t="s">
        <v>790</v>
      </c>
      <c r="D466" s="46" t="s">
        <v>1705</v>
      </c>
      <c r="E466" s="47">
        <v>1.1790162037037038E-2</v>
      </c>
      <c r="F466" s="46">
        <v>108</v>
      </c>
      <c r="G466" s="14" t="str">
        <f t="shared" si="8"/>
        <v>Lynn Nyakundi (Coralwood Advent)</v>
      </c>
    </row>
    <row r="467" spans="1:7" ht="15" x14ac:dyDescent="0.25">
      <c r="A467" s="46">
        <v>109</v>
      </c>
      <c r="B467" s="46" t="s">
        <v>1630</v>
      </c>
      <c r="C467" s="46" t="s">
        <v>790</v>
      </c>
      <c r="D467" s="46" t="s">
        <v>47</v>
      </c>
      <c r="E467" s="47">
        <v>1.1851736111111113E-2</v>
      </c>
      <c r="F467" s="46">
        <v>109</v>
      </c>
      <c r="G467" s="14" t="str">
        <f t="shared" si="8"/>
        <v>Olive Putnam (Mill Creek)</v>
      </c>
    </row>
    <row r="468" spans="1:7" ht="15" x14ac:dyDescent="0.25">
      <c r="A468" s="46">
        <v>110</v>
      </c>
      <c r="B468" s="46" t="s">
        <v>1665</v>
      </c>
      <c r="C468" s="46" t="s">
        <v>790</v>
      </c>
      <c r="D468" s="46" t="s">
        <v>55</v>
      </c>
      <c r="E468" s="47">
        <v>1.1855902777777779E-2</v>
      </c>
      <c r="F468" s="46">
        <v>110</v>
      </c>
      <c r="G468" s="14" t="str">
        <f t="shared" si="8"/>
        <v>Iris Ledger-Dalton (Callingwood)</v>
      </c>
    </row>
    <row r="469" spans="1:7" ht="15" x14ac:dyDescent="0.25">
      <c r="A469" s="46">
        <v>111</v>
      </c>
      <c r="B469" s="46" t="s">
        <v>1664</v>
      </c>
      <c r="C469" s="46" t="s">
        <v>790</v>
      </c>
      <c r="D469" s="46" t="s">
        <v>55</v>
      </c>
      <c r="E469" s="47">
        <v>1.1861226851851854E-2</v>
      </c>
      <c r="F469" s="46">
        <v>111</v>
      </c>
      <c r="G469" s="14" t="str">
        <f t="shared" si="8"/>
        <v>Audrey Bresler-Saylor (Callingwood)</v>
      </c>
    </row>
    <row r="470" spans="1:7" ht="15" x14ac:dyDescent="0.25">
      <c r="A470" s="46">
        <v>112</v>
      </c>
      <c r="B470" s="46" t="s">
        <v>2775</v>
      </c>
      <c r="C470" s="46" t="s">
        <v>790</v>
      </c>
      <c r="D470" s="46" t="s">
        <v>47</v>
      </c>
      <c r="E470" s="47">
        <v>1.1916782407407407E-2</v>
      </c>
      <c r="F470" s="46">
        <v>112</v>
      </c>
      <c r="G470" s="14" t="str">
        <f t="shared" si="8"/>
        <v>Orourke Ellena (Mill Creek)</v>
      </c>
    </row>
    <row r="471" spans="1:7" ht="15" x14ac:dyDescent="0.25">
      <c r="A471" s="46">
        <v>113</v>
      </c>
      <c r="B471" s="46" t="s">
        <v>1607</v>
      </c>
      <c r="C471" s="46" t="s">
        <v>791</v>
      </c>
      <c r="D471" s="46" t="s">
        <v>29</v>
      </c>
      <c r="E471" s="47">
        <v>1.1978703703703701E-2</v>
      </c>
      <c r="F471" s="46">
        <v>113</v>
      </c>
      <c r="G471" s="14" t="str">
        <f t="shared" si="8"/>
        <v>Jamie Melli (Belgravia)</v>
      </c>
    </row>
    <row r="472" spans="1:7" ht="15" x14ac:dyDescent="0.25">
      <c r="A472" s="46">
        <v>114</v>
      </c>
      <c r="B472" s="46" t="s">
        <v>1690</v>
      </c>
      <c r="C472" s="46" t="s">
        <v>790</v>
      </c>
      <c r="D472" s="46" t="s">
        <v>478</v>
      </c>
      <c r="E472" s="47">
        <v>1.2223495370370369E-2</v>
      </c>
      <c r="F472" s="46">
        <v>114</v>
      </c>
      <c r="G472" s="14" t="str">
        <f t="shared" si="8"/>
        <v>Avonlea Coffey (David Thomas King)</v>
      </c>
    </row>
    <row r="473" spans="1:7" ht="15" x14ac:dyDescent="0.25">
      <c r="A473" s="46">
        <v>115</v>
      </c>
      <c r="B473" s="46" t="s">
        <v>1650</v>
      </c>
      <c r="C473" s="46" t="s">
        <v>791</v>
      </c>
      <c r="D473" s="46" t="s">
        <v>26</v>
      </c>
      <c r="E473" s="47">
        <v>1.2273842592592593E-2</v>
      </c>
      <c r="F473" s="46">
        <v>115</v>
      </c>
      <c r="G473" s="14" t="str">
        <f t="shared" si="8"/>
        <v>Harper Wolford (Brookside)</v>
      </c>
    </row>
    <row r="474" spans="1:7" ht="15" x14ac:dyDescent="0.25">
      <c r="A474" s="46">
        <v>116</v>
      </c>
      <c r="B474" s="46" t="s">
        <v>1673</v>
      </c>
      <c r="C474" s="46" t="s">
        <v>790</v>
      </c>
      <c r="D474" s="46" t="s">
        <v>478</v>
      </c>
      <c r="E474" s="47">
        <v>1.2317245370370371E-2</v>
      </c>
      <c r="F474" s="46">
        <v>116</v>
      </c>
      <c r="G474" s="14" t="str">
        <f t="shared" si="8"/>
        <v>Leighton Pagnucco (David Thomas King)</v>
      </c>
    </row>
    <row r="475" spans="1:7" ht="15" x14ac:dyDescent="0.25">
      <c r="A475" s="46">
        <v>117</v>
      </c>
      <c r="B475" s="46" t="s">
        <v>1660</v>
      </c>
      <c r="C475" s="46" t="s">
        <v>790</v>
      </c>
      <c r="D475" s="46" t="s">
        <v>39</v>
      </c>
      <c r="E475" s="47">
        <v>1.2321875000000001E-2</v>
      </c>
      <c r="F475" s="46">
        <v>117</v>
      </c>
      <c r="G475" s="14" t="str">
        <f t="shared" si="8"/>
        <v>Emmaleigh Hebert (Johnny Bright)</v>
      </c>
    </row>
    <row r="476" spans="1:7" ht="15" x14ac:dyDescent="0.25">
      <c r="A476" s="46">
        <v>118</v>
      </c>
      <c r="B476" s="46" t="s">
        <v>1702</v>
      </c>
      <c r="C476" s="46" t="s">
        <v>790</v>
      </c>
      <c r="D476" s="46" t="s">
        <v>55</v>
      </c>
      <c r="E476" s="47">
        <v>1.2389351851851853E-2</v>
      </c>
      <c r="F476" s="46">
        <v>118</v>
      </c>
      <c r="G476" s="14" t="str">
        <f t="shared" si="8"/>
        <v>Aaliyah Coppick (Callingwood)</v>
      </c>
    </row>
    <row r="477" spans="1:7" ht="15" x14ac:dyDescent="0.25">
      <c r="A477" s="46">
        <v>119</v>
      </c>
      <c r="B477" s="46" t="s">
        <v>1688</v>
      </c>
      <c r="C477" s="46" t="s">
        <v>791</v>
      </c>
      <c r="D477" s="46" t="s">
        <v>26</v>
      </c>
      <c r="E477" s="47">
        <v>1.2414930555555558E-2</v>
      </c>
      <c r="F477" s="46">
        <v>119</v>
      </c>
      <c r="G477" s="14" t="str">
        <f t="shared" si="8"/>
        <v>Settara Cardinal (Brookside)</v>
      </c>
    </row>
    <row r="478" spans="1:7" ht="15" x14ac:dyDescent="0.25">
      <c r="A478" s="46">
        <v>120</v>
      </c>
      <c r="B478" s="46" t="s">
        <v>1700</v>
      </c>
      <c r="C478" s="46" t="s">
        <v>790</v>
      </c>
      <c r="D478" s="46" t="s">
        <v>47</v>
      </c>
      <c r="E478" s="47">
        <v>1.2480208333333333E-2</v>
      </c>
      <c r="F478" s="46">
        <v>120</v>
      </c>
      <c r="G478" s="14" t="str">
        <f t="shared" si="8"/>
        <v>Sofia McLaren-Barrales (Mill Creek)</v>
      </c>
    </row>
    <row r="479" spans="1:7" ht="15" x14ac:dyDescent="0.25">
      <c r="A479" s="46">
        <v>121</v>
      </c>
      <c r="B479" s="46" t="s">
        <v>1646</v>
      </c>
      <c r="C479" s="46" t="s">
        <v>790</v>
      </c>
      <c r="D479" s="46" t="s">
        <v>1553</v>
      </c>
      <c r="E479" s="47">
        <v>1.2483680555555557E-2</v>
      </c>
      <c r="F479" s="46">
        <v>121</v>
      </c>
      <c r="G479" s="14" t="str">
        <f t="shared" si="8"/>
        <v>Hazel Giasson (Elmwood)</v>
      </c>
    </row>
    <row r="480" spans="1:7" ht="15" x14ac:dyDescent="0.25">
      <c r="A480" s="46">
        <v>122</v>
      </c>
      <c r="B480" s="46" t="s">
        <v>1708</v>
      </c>
      <c r="C480" s="46" t="s">
        <v>790</v>
      </c>
      <c r="D480" s="46" t="s">
        <v>27</v>
      </c>
      <c r="E480" s="47">
        <v>1.2511574074074073E-2</v>
      </c>
      <c r="F480" s="46">
        <v>122</v>
      </c>
      <c r="G480" s="14" t="str">
        <f t="shared" si="8"/>
        <v>Angie Joseph (Brander Gardens)</v>
      </c>
    </row>
    <row r="481" spans="1:7" ht="15" x14ac:dyDescent="0.25">
      <c r="A481" s="46">
        <v>123</v>
      </c>
      <c r="B481" s="46" t="s">
        <v>3135</v>
      </c>
      <c r="C481" s="46" t="s">
        <v>790</v>
      </c>
      <c r="D481" s="46" t="s">
        <v>478</v>
      </c>
      <c r="E481" s="47">
        <v>1.256412037037037E-2</v>
      </c>
      <c r="F481" s="46">
        <v>123</v>
      </c>
      <c r="G481" s="14" t="str">
        <f t="shared" si="8"/>
        <v>Madelyn Polack (David Thomas King)</v>
      </c>
    </row>
    <row r="482" spans="1:7" ht="15" x14ac:dyDescent="0.25">
      <c r="A482" s="46">
        <v>124</v>
      </c>
      <c r="B482" s="46" t="s">
        <v>3136</v>
      </c>
      <c r="C482" s="46" t="s">
        <v>790</v>
      </c>
      <c r="D482" s="46" t="s">
        <v>51</v>
      </c>
      <c r="E482" s="47">
        <v>1.2575462962962964E-2</v>
      </c>
      <c r="F482" s="46">
        <v>124</v>
      </c>
      <c r="G482" s="14" t="str">
        <f t="shared" si="8"/>
        <v>Shanaya Kumar (Kildare)</v>
      </c>
    </row>
    <row r="483" spans="1:7" ht="15" x14ac:dyDescent="0.25">
      <c r="A483" s="46">
        <v>125</v>
      </c>
      <c r="B483" s="46" t="s">
        <v>3137</v>
      </c>
      <c r="C483" s="46" t="s">
        <v>790</v>
      </c>
      <c r="D483" s="46" t="s">
        <v>27</v>
      </c>
      <c r="E483" s="47">
        <v>1.2577777777777776E-2</v>
      </c>
      <c r="F483" s="46">
        <v>125</v>
      </c>
      <c r="G483" s="14" t="str">
        <f t="shared" si="8"/>
        <v>Jaswitha Swaroopini (Brander Gardens)</v>
      </c>
    </row>
    <row r="484" spans="1:7" ht="15" x14ac:dyDescent="0.25">
      <c r="A484" s="46">
        <v>126</v>
      </c>
      <c r="B484" s="46" t="s">
        <v>1687</v>
      </c>
      <c r="C484" s="46" t="s">
        <v>790</v>
      </c>
      <c r="D484" s="46" t="s">
        <v>47</v>
      </c>
      <c r="E484" s="47">
        <v>1.2645486111111111E-2</v>
      </c>
      <c r="F484" s="46">
        <v>126</v>
      </c>
      <c r="G484" s="14" t="str">
        <f t="shared" si="8"/>
        <v>Zoe Doyle (Mill Creek)</v>
      </c>
    </row>
    <row r="485" spans="1:7" ht="15" x14ac:dyDescent="0.25">
      <c r="A485" s="46">
        <v>127</v>
      </c>
      <c r="B485" s="46" t="s">
        <v>2790</v>
      </c>
      <c r="C485" s="46" t="s">
        <v>790</v>
      </c>
      <c r="D485" s="46" t="s">
        <v>21</v>
      </c>
      <c r="E485" s="47">
        <v>1.265486111111111E-2</v>
      </c>
      <c r="F485" s="46">
        <v>127</v>
      </c>
      <c r="G485" s="14" t="str">
        <f t="shared" si="8"/>
        <v>Eva Garg (Michael Strembitsky)</v>
      </c>
    </row>
    <row r="486" spans="1:7" ht="15" x14ac:dyDescent="0.25">
      <c r="A486" s="46">
        <v>128</v>
      </c>
      <c r="B486" s="46" t="s">
        <v>2781</v>
      </c>
      <c r="C486" s="46" t="s">
        <v>790</v>
      </c>
      <c r="D486" s="46" t="s">
        <v>478</v>
      </c>
      <c r="E486" s="47">
        <v>1.268912037037037E-2</v>
      </c>
      <c r="F486" s="46">
        <v>128</v>
      </c>
      <c r="G486" s="14" t="str">
        <f t="shared" si="8"/>
        <v>Avery Reid (David Thomas King)</v>
      </c>
    </row>
    <row r="487" spans="1:7" ht="15" x14ac:dyDescent="0.25">
      <c r="A487" s="46">
        <v>129</v>
      </c>
      <c r="B487" s="46" t="s">
        <v>2796</v>
      </c>
      <c r="C487" s="46" t="s">
        <v>790</v>
      </c>
      <c r="D487" s="46" t="s">
        <v>32</v>
      </c>
      <c r="E487" s="47">
        <v>1.2694097222222221E-2</v>
      </c>
      <c r="F487" s="46">
        <v>129</v>
      </c>
      <c r="G487" s="14" t="str">
        <f t="shared" si="8"/>
        <v>Becky Broda (Uncas)</v>
      </c>
    </row>
    <row r="488" spans="1:7" ht="15" x14ac:dyDescent="0.25">
      <c r="A488" s="46">
        <v>130</v>
      </c>
      <c r="B488" s="46" t="s">
        <v>1689</v>
      </c>
      <c r="C488" s="46" t="s">
        <v>791</v>
      </c>
      <c r="D488" s="46" t="s">
        <v>26</v>
      </c>
      <c r="E488" s="47">
        <v>1.2721643518518519E-2</v>
      </c>
      <c r="F488" s="46">
        <v>130</v>
      </c>
      <c r="G488" s="14" t="str">
        <f t="shared" si="8"/>
        <v>Fatima Malik (Brookside)</v>
      </c>
    </row>
    <row r="489" spans="1:7" ht="15" x14ac:dyDescent="0.25">
      <c r="A489" s="46">
        <v>131</v>
      </c>
      <c r="B489" s="46" t="s">
        <v>1713</v>
      </c>
      <c r="C489" s="46" t="s">
        <v>790</v>
      </c>
      <c r="D489" s="46" t="s">
        <v>32</v>
      </c>
      <c r="E489" s="47">
        <v>1.286261574074074E-2</v>
      </c>
      <c r="F489" s="46">
        <v>131</v>
      </c>
      <c r="G489" s="14" t="str">
        <f t="shared" si="8"/>
        <v>Charlotte Glave (Uncas)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2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5.28515625" bestFit="1" customWidth="1"/>
    <col min="3" max="3" width="6.5703125" style="19" bestFit="1" customWidth="1"/>
    <col min="4" max="4" width="19.28515625" customWidth="1"/>
    <col min="5" max="5" width="9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1521</v>
      </c>
      <c r="B3" s="1"/>
      <c r="C3" s="21"/>
    </row>
    <row r="4" spans="1:7" x14ac:dyDescent="0.2">
      <c r="A4">
        <v>1</v>
      </c>
      <c r="B4" t="s">
        <v>1716</v>
      </c>
      <c r="C4">
        <v>3</v>
      </c>
      <c r="D4" t="s">
        <v>29</v>
      </c>
      <c r="E4" s="29">
        <v>5.3822916666666663E-3</v>
      </c>
      <c r="F4">
        <v>1</v>
      </c>
      <c r="G4" s="14" t="str">
        <f>CONCATENATE(B4, " (", D4, ")")</f>
        <v>Walker Yonge (Belgravia)</v>
      </c>
    </row>
    <row r="5" spans="1:7" x14ac:dyDescent="0.2">
      <c r="A5">
        <v>2</v>
      </c>
      <c r="B5" t="s">
        <v>1717</v>
      </c>
      <c r="C5">
        <v>3</v>
      </c>
      <c r="D5" t="s">
        <v>27</v>
      </c>
      <c r="E5" s="29">
        <v>5.5466435185185193E-3</v>
      </c>
      <c r="F5">
        <v>2</v>
      </c>
      <c r="G5" s="14" t="str">
        <f t="shared" ref="G5:G68" si="0">CONCATENATE(B5, " (", D5, ")")</f>
        <v>Simon Part (Brander Gardens)</v>
      </c>
    </row>
    <row r="6" spans="1:7" x14ac:dyDescent="0.2">
      <c r="A6">
        <v>3</v>
      </c>
      <c r="B6" t="s">
        <v>828</v>
      </c>
      <c r="C6">
        <v>3</v>
      </c>
      <c r="D6" t="s">
        <v>484</v>
      </c>
      <c r="E6" s="29">
        <v>5.5524305555555561E-3</v>
      </c>
      <c r="F6">
        <v>3</v>
      </c>
      <c r="G6" s="14" t="str">
        <f t="shared" si="0"/>
        <v>Jake Dolhaniuk (Westglen)</v>
      </c>
    </row>
    <row r="7" spans="1:7" x14ac:dyDescent="0.2">
      <c r="A7">
        <v>4</v>
      </c>
      <c r="B7" t="s">
        <v>1718</v>
      </c>
      <c r="C7">
        <v>3</v>
      </c>
      <c r="D7" t="s">
        <v>33</v>
      </c>
      <c r="E7" s="29">
        <v>5.611111111111111E-3</v>
      </c>
      <c r="F7">
        <v>4</v>
      </c>
      <c r="G7" s="14" t="str">
        <f t="shared" si="0"/>
        <v>Fynn Burrows (Patricia Heights)</v>
      </c>
    </row>
    <row r="8" spans="1:7" x14ac:dyDescent="0.2">
      <c r="A8">
        <v>5</v>
      </c>
      <c r="B8" t="s">
        <v>829</v>
      </c>
      <c r="C8">
        <v>3</v>
      </c>
      <c r="D8" t="s">
        <v>484</v>
      </c>
      <c r="E8" s="29">
        <v>5.6341435185185184E-3</v>
      </c>
      <c r="F8">
        <v>5</v>
      </c>
      <c r="G8" s="14" t="str">
        <f t="shared" si="0"/>
        <v>Beau Dolhaniuk (Westglen)</v>
      </c>
    </row>
    <row r="9" spans="1:7" x14ac:dyDescent="0.2">
      <c r="A9">
        <v>6</v>
      </c>
      <c r="B9" t="s">
        <v>1719</v>
      </c>
      <c r="C9">
        <v>3</v>
      </c>
      <c r="D9" t="s">
        <v>21</v>
      </c>
      <c r="E9" s="29">
        <v>5.7002314814814823E-3</v>
      </c>
      <c r="F9">
        <v>6</v>
      </c>
      <c r="G9" s="14" t="str">
        <f t="shared" si="0"/>
        <v>Michael Perreault (Michael Strembitsky)</v>
      </c>
    </row>
    <row r="10" spans="1:7" x14ac:dyDescent="0.2">
      <c r="A10">
        <v>7</v>
      </c>
      <c r="B10" t="s">
        <v>1720</v>
      </c>
      <c r="C10">
        <v>3</v>
      </c>
      <c r="D10" t="s">
        <v>39</v>
      </c>
      <c r="E10" s="29">
        <v>5.7403935185185188E-3</v>
      </c>
      <c r="F10">
        <v>7</v>
      </c>
      <c r="G10" s="14" t="str">
        <f t="shared" si="0"/>
        <v>Connor Davidson (Johnny Bright)</v>
      </c>
    </row>
    <row r="11" spans="1:7" x14ac:dyDescent="0.2">
      <c r="A11">
        <v>8</v>
      </c>
      <c r="B11" t="s">
        <v>1721</v>
      </c>
      <c r="C11">
        <v>3</v>
      </c>
      <c r="D11" t="s">
        <v>30</v>
      </c>
      <c r="E11" s="29">
        <v>5.7458333333333346E-3</v>
      </c>
      <c r="F11">
        <v>8</v>
      </c>
      <c r="G11" s="14" t="str">
        <f t="shared" si="0"/>
        <v>Levon Phelan (Holyrood)</v>
      </c>
    </row>
    <row r="12" spans="1:7" x14ac:dyDescent="0.2">
      <c r="A12">
        <v>9</v>
      </c>
      <c r="B12" t="s">
        <v>1722</v>
      </c>
      <c r="C12">
        <v>3</v>
      </c>
      <c r="D12" t="s">
        <v>44</v>
      </c>
      <c r="E12" s="29">
        <v>5.7506944444444446E-3</v>
      </c>
      <c r="F12">
        <v>9</v>
      </c>
      <c r="G12" s="14" t="str">
        <f t="shared" si="0"/>
        <v>Kian Turkington (Rutherford)</v>
      </c>
    </row>
    <row r="13" spans="1:7" x14ac:dyDescent="0.2">
      <c r="A13">
        <v>10</v>
      </c>
      <c r="B13" t="s">
        <v>1723</v>
      </c>
      <c r="C13">
        <v>3</v>
      </c>
      <c r="D13" t="s">
        <v>47</v>
      </c>
      <c r="E13" s="29">
        <v>5.7659722222222235E-3</v>
      </c>
      <c r="F13">
        <v>10</v>
      </c>
      <c r="G13" s="14" t="str">
        <f t="shared" si="0"/>
        <v>Leandro Dutra (Mill Creek)</v>
      </c>
    </row>
    <row r="14" spans="1:7" x14ac:dyDescent="0.2">
      <c r="A14">
        <v>11</v>
      </c>
      <c r="B14" t="s">
        <v>1724</v>
      </c>
      <c r="C14">
        <v>3</v>
      </c>
      <c r="D14" t="s">
        <v>27</v>
      </c>
      <c r="E14" s="29">
        <v>5.7969907407407414E-3</v>
      </c>
      <c r="F14">
        <v>11</v>
      </c>
      <c r="G14" s="14" t="str">
        <f t="shared" si="0"/>
        <v>Colin Zwicker (Brander Gardens)</v>
      </c>
    </row>
    <row r="15" spans="1:7" x14ac:dyDescent="0.2">
      <c r="A15">
        <v>12</v>
      </c>
      <c r="B15" t="s">
        <v>1725</v>
      </c>
      <c r="C15">
        <v>3</v>
      </c>
      <c r="D15" t="s">
        <v>22</v>
      </c>
      <c r="E15" s="29">
        <v>5.8451388888888893E-3</v>
      </c>
      <c r="F15">
        <v>12</v>
      </c>
      <c r="G15" s="14" t="str">
        <f t="shared" si="0"/>
        <v>Ely Abboud (Rio Terrace)</v>
      </c>
    </row>
    <row r="16" spans="1:7" x14ac:dyDescent="0.2">
      <c r="A16">
        <v>13</v>
      </c>
      <c r="B16" t="s">
        <v>973</v>
      </c>
      <c r="C16">
        <v>2</v>
      </c>
      <c r="D16" t="s">
        <v>56</v>
      </c>
      <c r="E16" s="29">
        <v>5.8516203703703707E-3</v>
      </c>
      <c r="F16">
        <v>13</v>
      </c>
      <c r="G16" s="14" t="str">
        <f t="shared" si="0"/>
        <v>Xavier Miller (Unattached)</v>
      </c>
    </row>
    <row r="17" spans="1:7" x14ac:dyDescent="0.2">
      <c r="A17">
        <v>14</v>
      </c>
      <c r="B17" t="s">
        <v>550</v>
      </c>
      <c r="C17">
        <v>3</v>
      </c>
      <c r="D17" t="s">
        <v>26</v>
      </c>
      <c r="E17" s="29">
        <v>5.8537037037037047E-3</v>
      </c>
      <c r="F17">
        <v>14</v>
      </c>
      <c r="G17" s="14" t="str">
        <f t="shared" si="0"/>
        <v>Michael Roth (Brookside)</v>
      </c>
    </row>
    <row r="18" spans="1:7" x14ac:dyDescent="0.2">
      <c r="A18">
        <v>15</v>
      </c>
      <c r="B18" t="s">
        <v>1726</v>
      </c>
      <c r="C18">
        <v>3</v>
      </c>
      <c r="D18" t="s">
        <v>45</v>
      </c>
      <c r="E18" s="29">
        <v>5.8916666666666666E-3</v>
      </c>
      <c r="F18">
        <v>15</v>
      </c>
      <c r="G18" s="14" t="str">
        <f t="shared" si="0"/>
        <v>Rhythm Subedi (Meyokumin)</v>
      </c>
    </row>
    <row r="19" spans="1:7" x14ac:dyDescent="0.2">
      <c r="A19">
        <v>16</v>
      </c>
      <c r="B19" t="s">
        <v>1727</v>
      </c>
      <c r="C19">
        <v>3</v>
      </c>
      <c r="D19" t="s">
        <v>22</v>
      </c>
      <c r="E19" s="29">
        <v>5.8990740740740739E-3</v>
      </c>
      <c r="F19">
        <v>16</v>
      </c>
      <c r="G19" s="14" t="str">
        <f t="shared" si="0"/>
        <v>Max Gunn (Rio Terrace)</v>
      </c>
    </row>
    <row r="20" spans="1:7" x14ac:dyDescent="0.2">
      <c r="A20">
        <v>17</v>
      </c>
      <c r="B20" t="s">
        <v>1728</v>
      </c>
      <c r="C20">
        <v>3</v>
      </c>
      <c r="D20" t="s">
        <v>47</v>
      </c>
      <c r="E20" s="29">
        <v>5.9017361111111111E-3</v>
      </c>
      <c r="F20">
        <v>17</v>
      </c>
      <c r="G20" s="14" t="str">
        <f t="shared" si="0"/>
        <v>Onyx Reyes (Mill Creek)</v>
      </c>
    </row>
    <row r="21" spans="1:7" x14ac:dyDescent="0.2">
      <c r="A21">
        <v>18</v>
      </c>
      <c r="B21" t="s">
        <v>1729</v>
      </c>
      <c r="C21">
        <v>3</v>
      </c>
      <c r="D21" t="s">
        <v>269</v>
      </c>
      <c r="E21" s="29">
        <v>5.9298611111111114E-3</v>
      </c>
      <c r="F21">
        <v>18</v>
      </c>
      <c r="G21" s="14" t="str">
        <f t="shared" si="0"/>
        <v>Desmond Westworth (Hardisty)</v>
      </c>
    </row>
    <row r="22" spans="1:7" x14ac:dyDescent="0.2">
      <c r="A22">
        <v>19</v>
      </c>
      <c r="B22" t="s">
        <v>1730</v>
      </c>
      <c r="C22">
        <v>3</v>
      </c>
      <c r="D22" t="s">
        <v>22</v>
      </c>
      <c r="E22" s="29">
        <v>5.9598379629629619E-3</v>
      </c>
      <c r="F22">
        <v>19</v>
      </c>
      <c r="G22" s="14" t="str">
        <f t="shared" si="0"/>
        <v>Casey Paulson (Rio Terrace)</v>
      </c>
    </row>
    <row r="23" spans="1:7" x14ac:dyDescent="0.2">
      <c r="A23">
        <v>20</v>
      </c>
      <c r="B23" t="s">
        <v>1731</v>
      </c>
      <c r="C23">
        <v>3</v>
      </c>
      <c r="D23" t="s">
        <v>47</v>
      </c>
      <c r="E23" s="29">
        <v>5.9665509259259264E-3</v>
      </c>
      <c r="F23">
        <v>20</v>
      </c>
      <c r="G23" s="14" t="str">
        <f t="shared" si="0"/>
        <v>Uriah Lamouche (Mill Creek)</v>
      </c>
    </row>
    <row r="24" spans="1:7" x14ac:dyDescent="0.2">
      <c r="A24">
        <v>21</v>
      </c>
      <c r="B24" t="s">
        <v>556</v>
      </c>
      <c r="C24">
        <v>2</v>
      </c>
      <c r="D24" t="s">
        <v>26</v>
      </c>
      <c r="E24" s="29">
        <v>6.0050925925925931E-3</v>
      </c>
      <c r="F24">
        <v>21</v>
      </c>
      <c r="G24" s="14" t="str">
        <f t="shared" si="0"/>
        <v>Dylan Elford (Brookside)</v>
      </c>
    </row>
    <row r="25" spans="1:7" x14ac:dyDescent="0.2">
      <c r="A25">
        <v>22</v>
      </c>
      <c r="B25" t="s">
        <v>1732</v>
      </c>
      <c r="C25">
        <v>3</v>
      </c>
      <c r="D25" t="s">
        <v>269</v>
      </c>
      <c r="E25" s="29">
        <v>6.0170138888888886E-3</v>
      </c>
      <c r="F25">
        <v>22</v>
      </c>
      <c r="G25" s="14" t="str">
        <f t="shared" si="0"/>
        <v>Walter Benbow (Hardisty)</v>
      </c>
    </row>
    <row r="26" spans="1:7" x14ac:dyDescent="0.2">
      <c r="A26">
        <v>23</v>
      </c>
      <c r="B26" t="s">
        <v>976</v>
      </c>
      <c r="C26">
        <v>2</v>
      </c>
      <c r="D26" t="s">
        <v>908</v>
      </c>
      <c r="E26" s="29">
        <v>6.0318287037037033E-3</v>
      </c>
      <c r="F26">
        <v>23</v>
      </c>
      <c r="G26" s="14" t="str">
        <f t="shared" si="0"/>
        <v>Watson Speers (Sweet Grass)</v>
      </c>
    </row>
    <row r="27" spans="1:7" x14ac:dyDescent="0.2">
      <c r="A27">
        <v>24</v>
      </c>
      <c r="B27" t="s">
        <v>1733</v>
      </c>
      <c r="C27">
        <v>3</v>
      </c>
      <c r="D27" t="s">
        <v>30</v>
      </c>
      <c r="E27" s="29">
        <v>6.0494212962962967E-3</v>
      </c>
      <c r="F27">
        <v>24</v>
      </c>
      <c r="G27" s="14" t="str">
        <f t="shared" si="0"/>
        <v>Erik Berger (Holyrood)</v>
      </c>
    </row>
    <row r="28" spans="1:7" x14ac:dyDescent="0.2">
      <c r="A28">
        <v>25</v>
      </c>
      <c r="B28" t="s">
        <v>1734</v>
      </c>
      <c r="C28">
        <v>3</v>
      </c>
      <c r="D28" t="s">
        <v>269</v>
      </c>
      <c r="E28" s="29">
        <v>6.0547453703703701E-3</v>
      </c>
      <c r="F28">
        <v>25</v>
      </c>
      <c r="G28" s="14" t="str">
        <f t="shared" si="0"/>
        <v>Vaughn Paxman (Hardisty)</v>
      </c>
    </row>
    <row r="29" spans="1:7" x14ac:dyDescent="0.2">
      <c r="A29">
        <v>26</v>
      </c>
      <c r="B29" t="s">
        <v>1735</v>
      </c>
      <c r="C29">
        <v>3</v>
      </c>
      <c r="D29" t="s">
        <v>484</v>
      </c>
      <c r="E29" s="29">
        <v>6.0755787037037037E-3</v>
      </c>
      <c r="F29">
        <v>26</v>
      </c>
      <c r="G29" s="14" t="str">
        <f t="shared" si="0"/>
        <v>Bodhi Vargo (Westglen)</v>
      </c>
    </row>
    <row r="30" spans="1:7" x14ac:dyDescent="0.2">
      <c r="A30">
        <v>27</v>
      </c>
      <c r="B30" t="s">
        <v>1736</v>
      </c>
      <c r="C30">
        <v>3</v>
      </c>
      <c r="D30" t="s">
        <v>27</v>
      </c>
      <c r="E30" s="29">
        <v>6.0829861111111111E-3</v>
      </c>
      <c r="F30">
        <v>27</v>
      </c>
      <c r="G30" s="14" t="str">
        <f t="shared" si="0"/>
        <v>Seb Wolfli (Brander Gardens)</v>
      </c>
    </row>
    <row r="31" spans="1:7" x14ac:dyDescent="0.2">
      <c r="A31">
        <v>28</v>
      </c>
      <c r="B31" t="s">
        <v>1737</v>
      </c>
      <c r="C31">
        <v>3</v>
      </c>
      <c r="D31" t="s">
        <v>22</v>
      </c>
      <c r="E31" s="29">
        <v>6.0892361111111112E-3</v>
      </c>
      <c r="F31">
        <v>28</v>
      </c>
      <c r="G31" s="14" t="str">
        <f t="shared" si="0"/>
        <v>Niklas Kison (Rio Terrace)</v>
      </c>
    </row>
    <row r="32" spans="1:7" x14ac:dyDescent="0.2">
      <c r="A32">
        <v>29</v>
      </c>
      <c r="B32" t="s">
        <v>1738</v>
      </c>
      <c r="C32">
        <v>3</v>
      </c>
      <c r="D32" t="s">
        <v>30</v>
      </c>
      <c r="E32" s="29">
        <v>6.1081018518518515E-3</v>
      </c>
      <c r="F32">
        <v>29</v>
      </c>
      <c r="G32" s="14" t="str">
        <f t="shared" si="0"/>
        <v>Barry Walsh (Holyrood)</v>
      </c>
    </row>
    <row r="33" spans="1:7" x14ac:dyDescent="0.2">
      <c r="A33">
        <v>30</v>
      </c>
      <c r="B33" t="s">
        <v>1739</v>
      </c>
      <c r="C33">
        <v>3</v>
      </c>
      <c r="D33" t="s">
        <v>478</v>
      </c>
      <c r="E33" s="29">
        <v>6.1155092592592589E-3</v>
      </c>
      <c r="F33">
        <v>30</v>
      </c>
      <c r="G33" s="14" t="str">
        <f t="shared" si="0"/>
        <v>Tyson Reed (David Thomas King)</v>
      </c>
    </row>
    <row r="34" spans="1:7" x14ac:dyDescent="0.2">
      <c r="A34">
        <v>31</v>
      </c>
      <c r="B34" t="s">
        <v>561</v>
      </c>
      <c r="C34">
        <v>3</v>
      </c>
      <c r="D34" t="s">
        <v>47</v>
      </c>
      <c r="E34" s="29">
        <v>6.1291666666666673E-3</v>
      </c>
      <c r="F34">
        <v>31</v>
      </c>
      <c r="G34" s="14" t="str">
        <f t="shared" si="0"/>
        <v>Simon Carlson (Mill Creek)</v>
      </c>
    </row>
    <row r="35" spans="1:7" x14ac:dyDescent="0.2">
      <c r="A35">
        <v>32</v>
      </c>
      <c r="B35" t="s">
        <v>1740</v>
      </c>
      <c r="C35">
        <v>3</v>
      </c>
      <c r="D35" t="s">
        <v>29</v>
      </c>
      <c r="E35" s="29">
        <v>6.1574074074074074E-3</v>
      </c>
      <c r="F35">
        <v>32</v>
      </c>
      <c r="G35" s="14" t="str">
        <f t="shared" si="0"/>
        <v>Maksim Abdalkader (Belgravia)</v>
      </c>
    </row>
    <row r="36" spans="1:7" x14ac:dyDescent="0.2">
      <c r="A36">
        <v>33</v>
      </c>
      <c r="B36" t="s">
        <v>1741</v>
      </c>
      <c r="C36">
        <v>3</v>
      </c>
      <c r="D36" t="s">
        <v>27</v>
      </c>
      <c r="E36" s="29">
        <v>6.1677083333333341E-3</v>
      </c>
      <c r="F36">
        <v>33</v>
      </c>
      <c r="G36" s="14" t="str">
        <f t="shared" si="0"/>
        <v>Kase Friesen (Brander Gardens)</v>
      </c>
    </row>
    <row r="37" spans="1:7" x14ac:dyDescent="0.2">
      <c r="A37">
        <v>34</v>
      </c>
      <c r="B37" t="s">
        <v>554</v>
      </c>
      <c r="C37">
        <v>3</v>
      </c>
      <c r="D37" t="s">
        <v>26</v>
      </c>
      <c r="E37" s="29">
        <v>6.1956018518518514E-3</v>
      </c>
      <c r="F37">
        <v>34</v>
      </c>
      <c r="G37" s="14" t="str">
        <f t="shared" si="0"/>
        <v>Connor Bowlen (Brookside)</v>
      </c>
    </row>
    <row r="38" spans="1:7" x14ac:dyDescent="0.2">
      <c r="A38">
        <v>35</v>
      </c>
      <c r="B38" t="s">
        <v>977</v>
      </c>
      <c r="C38">
        <v>2</v>
      </c>
      <c r="D38" t="s">
        <v>40</v>
      </c>
      <c r="E38" s="29">
        <v>6.1996527777777788E-3</v>
      </c>
      <c r="F38">
        <v>35</v>
      </c>
      <c r="G38" s="14" t="str">
        <f t="shared" si="0"/>
        <v>River Plante (Riverdale)</v>
      </c>
    </row>
    <row r="39" spans="1:7" x14ac:dyDescent="0.2">
      <c r="A39">
        <v>36</v>
      </c>
      <c r="B39" t="s">
        <v>1742</v>
      </c>
      <c r="C39">
        <v>3</v>
      </c>
      <c r="D39" t="s">
        <v>1553</v>
      </c>
      <c r="E39" s="29">
        <v>6.2196759259259262E-3</v>
      </c>
      <c r="F39">
        <v>36</v>
      </c>
      <c r="G39" s="14" t="str">
        <f t="shared" si="0"/>
        <v>Riley Barr (Elmwood)</v>
      </c>
    </row>
    <row r="40" spans="1:7" x14ac:dyDescent="0.2">
      <c r="A40">
        <v>37</v>
      </c>
      <c r="B40" t="s">
        <v>1743</v>
      </c>
      <c r="C40">
        <v>3</v>
      </c>
      <c r="D40" t="s">
        <v>24</v>
      </c>
      <c r="E40" s="29">
        <v>6.2297453703703707E-3</v>
      </c>
      <c r="F40">
        <v>37</v>
      </c>
      <c r="G40" s="14" t="str">
        <f t="shared" si="0"/>
        <v>Ayrik Zarei (Windsor Park)</v>
      </c>
    </row>
    <row r="41" spans="1:7" x14ac:dyDescent="0.2">
      <c r="A41">
        <v>38</v>
      </c>
      <c r="B41" t="s">
        <v>1744</v>
      </c>
      <c r="C41">
        <v>3</v>
      </c>
      <c r="D41" t="s">
        <v>27</v>
      </c>
      <c r="E41" s="29">
        <v>6.2454861111111105E-3</v>
      </c>
      <c r="F41">
        <v>38</v>
      </c>
      <c r="G41" s="14" t="str">
        <f t="shared" si="0"/>
        <v>Miles Jeroncic (Brander Gardens)</v>
      </c>
    </row>
    <row r="42" spans="1:7" x14ac:dyDescent="0.2">
      <c r="A42">
        <v>39</v>
      </c>
      <c r="B42" t="s">
        <v>1745</v>
      </c>
      <c r="C42">
        <v>3</v>
      </c>
      <c r="D42" t="s">
        <v>496</v>
      </c>
      <c r="E42" s="29">
        <v>6.2567129629629631E-3</v>
      </c>
      <c r="F42">
        <v>39</v>
      </c>
      <c r="G42" s="14" t="str">
        <f t="shared" si="0"/>
        <v>Bennett Wiles (Kim Hung)</v>
      </c>
    </row>
    <row r="43" spans="1:7" x14ac:dyDescent="0.2">
      <c r="A43">
        <v>40</v>
      </c>
      <c r="B43" t="s">
        <v>1746</v>
      </c>
      <c r="C43">
        <v>3</v>
      </c>
      <c r="D43" t="s">
        <v>21</v>
      </c>
      <c r="E43" s="29">
        <v>6.2739583333333328E-3</v>
      </c>
      <c r="F43">
        <v>40</v>
      </c>
      <c r="G43" s="14" t="str">
        <f t="shared" si="0"/>
        <v>Charles Steed (Michael Strembitsky)</v>
      </c>
    </row>
    <row r="44" spans="1:7" x14ac:dyDescent="0.2">
      <c r="A44">
        <v>41</v>
      </c>
      <c r="B44" t="s">
        <v>1747</v>
      </c>
      <c r="C44">
        <v>3</v>
      </c>
      <c r="D44" t="s">
        <v>33</v>
      </c>
      <c r="E44" s="29">
        <v>6.2908564814814815E-3</v>
      </c>
      <c r="F44">
        <v>41</v>
      </c>
      <c r="G44" s="14" t="str">
        <f t="shared" si="0"/>
        <v>Miles Helgren (Patricia Heights)</v>
      </c>
    </row>
    <row r="45" spans="1:7" x14ac:dyDescent="0.2">
      <c r="A45">
        <v>42</v>
      </c>
      <c r="B45" t="s">
        <v>1748</v>
      </c>
      <c r="C45">
        <v>3</v>
      </c>
      <c r="D45" t="s">
        <v>32</v>
      </c>
      <c r="E45" s="29">
        <v>6.2943287037037039E-3</v>
      </c>
      <c r="F45">
        <v>42</v>
      </c>
      <c r="G45" s="14" t="str">
        <f t="shared" si="0"/>
        <v>Ryker Hart (Uncas)</v>
      </c>
    </row>
    <row r="46" spans="1:7" x14ac:dyDescent="0.2">
      <c r="A46">
        <v>43</v>
      </c>
      <c r="B46" t="s">
        <v>1749</v>
      </c>
      <c r="C46">
        <v>3</v>
      </c>
      <c r="D46" t="s">
        <v>29</v>
      </c>
      <c r="E46" s="29">
        <v>6.3082175925925918E-3</v>
      </c>
      <c r="F46">
        <v>43</v>
      </c>
      <c r="G46" s="14" t="str">
        <f t="shared" si="0"/>
        <v>Marcus Croxen (Belgravia)</v>
      </c>
    </row>
    <row r="47" spans="1:7" x14ac:dyDescent="0.2">
      <c r="A47">
        <v>44</v>
      </c>
      <c r="B47" t="s">
        <v>1750</v>
      </c>
      <c r="C47">
        <v>3</v>
      </c>
      <c r="D47" t="s">
        <v>47</v>
      </c>
      <c r="E47" s="29">
        <v>6.3104166666666664E-3</v>
      </c>
      <c r="F47">
        <v>44</v>
      </c>
      <c r="G47" s="14" t="str">
        <f t="shared" si="0"/>
        <v>Leonidas Schilling-Gonza (Mill Creek)</v>
      </c>
    </row>
    <row r="48" spans="1:7" x14ac:dyDescent="0.2">
      <c r="A48">
        <v>45</v>
      </c>
      <c r="B48" t="s">
        <v>1751</v>
      </c>
      <c r="C48">
        <v>3</v>
      </c>
      <c r="D48" t="s">
        <v>30</v>
      </c>
      <c r="E48" s="29">
        <v>6.3157407407407407E-3</v>
      </c>
      <c r="F48">
        <v>45</v>
      </c>
      <c r="G48" s="14" t="str">
        <f t="shared" si="0"/>
        <v>Buster Bell (Holyrood)</v>
      </c>
    </row>
    <row r="49" spans="1:7" x14ac:dyDescent="0.2">
      <c r="A49">
        <v>46</v>
      </c>
      <c r="B49" t="s">
        <v>1752</v>
      </c>
      <c r="C49">
        <v>3</v>
      </c>
      <c r="D49" t="s">
        <v>496</v>
      </c>
      <c r="E49" s="29">
        <v>6.3640046296296292E-3</v>
      </c>
      <c r="F49">
        <v>46</v>
      </c>
      <c r="G49" s="14" t="str">
        <f t="shared" si="0"/>
        <v>Parker Drysdale (Kim Hung)</v>
      </c>
    </row>
    <row r="50" spans="1:7" x14ac:dyDescent="0.2">
      <c r="A50">
        <v>47</v>
      </c>
      <c r="B50" t="s">
        <v>1753</v>
      </c>
      <c r="C50">
        <v>3</v>
      </c>
      <c r="D50" t="s">
        <v>27</v>
      </c>
      <c r="E50" s="29">
        <v>6.3822916666666672E-3</v>
      </c>
      <c r="F50">
        <v>47</v>
      </c>
      <c r="G50" s="14" t="str">
        <f t="shared" si="0"/>
        <v>Emmett Gooding (Brander Gardens)</v>
      </c>
    </row>
    <row r="51" spans="1:7" x14ac:dyDescent="0.2">
      <c r="A51">
        <v>48</v>
      </c>
      <c r="B51" t="s">
        <v>1754</v>
      </c>
      <c r="C51">
        <v>3</v>
      </c>
      <c r="D51" t="s">
        <v>22</v>
      </c>
      <c r="E51" s="29">
        <v>6.3844907407407418E-3</v>
      </c>
      <c r="F51">
        <v>48</v>
      </c>
      <c r="G51" s="14" t="str">
        <f t="shared" si="0"/>
        <v>Rayan Yazdani (Rio Terrace)</v>
      </c>
    </row>
    <row r="52" spans="1:7" x14ac:dyDescent="0.2">
      <c r="A52">
        <v>49</v>
      </c>
      <c r="B52" t="s">
        <v>1755</v>
      </c>
      <c r="C52">
        <v>3</v>
      </c>
      <c r="D52" t="s">
        <v>45</v>
      </c>
      <c r="E52" s="29">
        <v>6.412152777777777E-3</v>
      </c>
      <c r="F52">
        <v>49</v>
      </c>
      <c r="G52" s="14" t="str">
        <f t="shared" si="0"/>
        <v>Ilyaas Alami (Meyokumin)</v>
      </c>
    </row>
    <row r="53" spans="1:7" x14ac:dyDescent="0.2">
      <c r="A53">
        <v>50</v>
      </c>
      <c r="B53" t="s">
        <v>1756</v>
      </c>
      <c r="C53">
        <v>3</v>
      </c>
      <c r="D53" t="s">
        <v>269</v>
      </c>
      <c r="E53" s="29">
        <v>6.424768518518518E-3</v>
      </c>
      <c r="F53">
        <v>50</v>
      </c>
      <c r="G53" s="14" t="str">
        <f t="shared" si="0"/>
        <v>Aiden Mensink (Hardisty)</v>
      </c>
    </row>
    <row r="54" spans="1:7" x14ac:dyDescent="0.2">
      <c r="A54">
        <v>51</v>
      </c>
      <c r="B54" t="s">
        <v>1757</v>
      </c>
      <c r="C54">
        <v>3</v>
      </c>
      <c r="D54" t="s">
        <v>45</v>
      </c>
      <c r="E54" s="29">
        <v>6.4356481481481478E-3</v>
      </c>
      <c r="F54">
        <v>51</v>
      </c>
      <c r="G54" s="14" t="str">
        <f t="shared" si="0"/>
        <v>Tathya Patel (Meyokumin)</v>
      </c>
    </row>
    <row r="55" spans="1:7" x14ac:dyDescent="0.2">
      <c r="A55">
        <v>52</v>
      </c>
      <c r="B55" t="s">
        <v>1758</v>
      </c>
      <c r="C55">
        <v>3</v>
      </c>
      <c r="D55" t="s">
        <v>1705</v>
      </c>
      <c r="E55" s="29">
        <v>6.4474537037037026E-3</v>
      </c>
      <c r="F55">
        <v>52</v>
      </c>
      <c r="G55" s="14" t="str">
        <f t="shared" si="0"/>
        <v>Carson Whyte (Coralwood Advent)</v>
      </c>
    </row>
    <row r="56" spans="1:7" x14ac:dyDescent="0.2">
      <c r="A56">
        <v>53</v>
      </c>
      <c r="B56" t="s">
        <v>1759</v>
      </c>
      <c r="C56">
        <v>3</v>
      </c>
      <c r="D56" t="s">
        <v>496</v>
      </c>
      <c r="E56" s="29">
        <v>6.4515046296296291E-3</v>
      </c>
      <c r="F56">
        <v>53</v>
      </c>
      <c r="G56" s="14" t="str">
        <f t="shared" si="0"/>
        <v>Quinn Simpson (Kim Hung)</v>
      </c>
    </row>
    <row r="57" spans="1:7" x14ac:dyDescent="0.2">
      <c r="A57">
        <v>54</v>
      </c>
      <c r="B57" t="s">
        <v>1760</v>
      </c>
      <c r="C57">
        <v>3</v>
      </c>
      <c r="D57" t="s">
        <v>269</v>
      </c>
      <c r="E57" s="29">
        <v>6.4819444444444438E-3</v>
      </c>
      <c r="F57">
        <v>54</v>
      </c>
      <c r="G57" s="14" t="str">
        <f t="shared" si="0"/>
        <v>Jack Hudec (Hardisty)</v>
      </c>
    </row>
    <row r="58" spans="1:7" x14ac:dyDescent="0.2">
      <c r="A58">
        <v>55</v>
      </c>
      <c r="B58" t="s">
        <v>1761</v>
      </c>
      <c r="C58">
        <v>3</v>
      </c>
      <c r="D58" t="s">
        <v>30</v>
      </c>
      <c r="E58" s="29">
        <v>6.4859953703703703E-3</v>
      </c>
      <c r="F58">
        <v>55</v>
      </c>
      <c r="G58" s="14" t="str">
        <f t="shared" si="0"/>
        <v>Cole Watson (Holyrood)</v>
      </c>
    </row>
    <row r="59" spans="1:7" x14ac:dyDescent="0.2">
      <c r="A59">
        <v>56</v>
      </c>
      <c r="B59" t="s">
        <v>1762</v>
      </c>
      <c r="C59">
        <v>3</v>
      </c>
      <c r="D59" t="s">
        <v>30</v>
      </c>
      <c r="E59" s="29">
        <v>6.4909722222222218E-3</v>
      </c>
      <c r="F59">
        <v>56</v>
      </c>
      <c r="G59" s="14" t="str">
        <f t="shared" si="0"/>
        <v>Hunter Mclellan (Holyrood)</v>
      </c>
    </row>
    <row r="60" spans="1:7" x14ac:dyDescent="0.2">
      <c r="A60">
        <v>57</v>
      </c>
      <c r="B60" t="s">
        <v>1763</v>
      </c>
      <c r="C60">
        <v>3</v>
      </c>
      <c r="D60" t="s">
        <v>47</v>
      </c>
      <c r="E60" s="29">
        <v>6.4994212962962957E-3</v>
      </c>
      <c r="F60">
        <v>57</v>
      </c>
      <c r="G60" s="14" t="str">
        <f t="shared" si="0"/>
        <v>Enrique Gerbacio Edwards (Mill Creek)</v>
      </c>
    </row>
    <row r="61" spans="1:7" x14ac:dyDescent="0.2">
      <c r="A61">
        <v>58</v>
      </c>
      <c r="B61" t="s">
        <v>1764</v>
      </c>
      <c r="C61">
        <v>3</v>
      </c>
      <c r="D61" t="s">
        <v>30</v>
      </c>
      <c r="E61" s="29">
        <v>6.5109953703703692E-3</v>
      </c>
      <c r="F61">
        <v>58</v>
      </c>
      <c r="G61" s="14" t="str">
        <f t="shared" si="0"/>
        <v>Joseph Mariciak (Holyrood)</v>
      </c>
    </row>
    <row r="62" spans="1:7" x14ac:dyDescent="0.2">
      <c r="A62">
        <v>59</v>
      </c>
      <c r="B62" t="s">
        <v>1765</v>
      </c>
      <c r="C62">
        <v>3</v>
      </c>
      <c r="D62" t="s">
        <v>22</v>
      </c>
      <c r="E62" s="29">
        <v>6.5311342592592582E-3</v>
      </c>
      <c r="F62">
        <v>59</v>
      </c>
      <c r="G62" s="14" t="str">
        <f t="shared" si="0"/>
        <v>Moritz Stakiw (Rio Terrace)</v>
      </c>
    </row>
    <row r="63" spans="1:7" x14ac:dyDescent="0.2">
      <c r="A63">
        <v>60</v>
      </c>
      <c r="B63" t="s">
        <v>1766</v>
      </c>
      <c r="C63">
        <v>2</v>
      </c>
      <c r="D63" t="s">
        <v>484</v>
      </c>
      <c r="E63" s="29">
        <v>6.5407407407407402E-3</v>
      </c>
      <c r="F63">
        <v>60</v>
      </c>
      <c r="G63" s="14" t="str">
        <f t="shared" si="0"/>
        <v>James Brusnyk (Westglen)</v>
      </c>
    </row>
    <row r="64" spans="1:7" x14ac:dyDescent="0.2">
      <c r="A64">
        <v>61</v>
      </c>
      <c r="B64" t="s">
        <v>1767</v>
      </c>
      <c r="C64">
        <v>3</v>
      </c>
      <c r="D64" t="s">
        <v>22</v>
      </c>
      <c r="E64" s="29">
        <v>6.543518518518518E-3</v>
      </c>
      <c r="F64">
        <v>61</v>
      </c>
      <c r="G64" s="14" t="str">
        <f t="shared" si="0"/>
        <v>Anders Solbak (Rio Terrace)</v>
      </c>
    </row>
    <row r="65" spans="1:7" x14ac:dyDescent="0.2">
      <c r="A65">
        <v>62</v>
      </c>
      <c r="B65" t="s">
        <v>826</v>
      </c>
      <c r="C65">
        <v>3</v>
      </c>
      <c r="D65" t="s">
        <v>484</v>
      </c>
      <c r="E65" s="29">
        <v>6.5539351851851861E-3</v>
      </c>
      <c r="F65">
        <v>62</v>
      </c>
      <c r="G65" s="14" t="str">
        <f t="shared" si="0"/>
        <v>Lewis Maslyk (Westglen)</v>
      </c>
    </row>
    <row r="66" spans="1:7" x14ac:dyDescent="0.2">
      <c r="A66">
        <v>63</v>
      </c>
      <c r="B66" t="s">
        <v>1768</v>
      </c>
      <c r="C66">
        <v>3</v>
      </c>
      <c r="D66" t="s">
        <v>30</v>
      </c>
      <c r="E66" s="29">
        <v>6.5659722222222222E-3</v>
      </c>
      <c r="F66">
        <v>63</v>
      </c>
      <c r="G66" s="14" t="str">
        <f t="shared" si="0"/>
        <v>Oilie Chun (Holyrood)</v>
      </c>
    </row>
    <row r="67" spans="1:7" x14ac:dyDescent="0.2">
      <c r="A67">
        <v>64</v>
      </c>
      <c r="B67" t="s">
        <v>1769</v>
      </c>
      <c r="C67">
        <v>3</v>
      </c>
      <c r="D67" t="s">
        <v>30</v>
      </c>
      <c r="E67" s="29">
        <v>6.5692129629629633E-3</v>
      </c>
      <c r="F67">
        <v>64</v>
      </c>
      <c r="G67" s="14" t="str">
        <f t="shared" si="0"/>
        <v>Charlie Benetreau (Holyrood)</v>
      </c>
    </row>
    <row r="68" spans="1:7" x14ac:dyDescent="0.2">
      <c r="A68">
        <v>65</v>
      </c>
      <c r="B68" t="s">
        <v>1770</v>
      </c>
      <c r="C68">
        <v>3</v>
      </c>
      <c r="D68" t="s">
        <v>22</v>
      </c>
      <c r="E68" s="29">
        <v>6.5914351851851854E-3</v>
      </c>
      <c r="F68">
        <v>65</v>
      </c>
      <c r="G68" s="14" t="str">
        <f t="shared" si="0"/>
        <v>Zachary Duval (Rio Terrace)</v>
      </c>
    </row>
    <row r="69" spans="1:7" x14ac:dyDescent="0.2">
      <c r="A69">
        <v>66</v>
      </c>
      <c r="B69" t="s">
        <v>1771</v>
      </c>
      <c r="C69">
        <v>3</v>
      </c>
      <c r="D69" t="s">
        <v>39</v>
      </c>
      <c r="E69" s="29">
        <v>6.5967592592592579E-3</v>
      </c>
      <c r="F69">
        <v>66</v>
      </c>
      <c r="G69" s="14" t="str">
        <f t="shared" ref="G69:G133" si="1">CONCATENATE(B69, " (", D69, ")")</f>
        <v>Heath Romanchuk (Johnny Bright)</v>
      </c>
    </row>
    <row r="70" spans="1:7" x14ac:dyDescent="0.2">
      <c r="A70">
        <v>67</v>
      </c>
      <c r="B70" t="s">
        <v>1772</v>
      </c>
      <c r="C70">
        <v>3</v>
      </c>
      <c r="D70" t="s">
        <v>496</v>
      </c>
      <c r="E70" s="29">
        <v>6.6023148148148143E-3</v>
      </c>
      <c r="F70">
        <v>67</v>
      </c>
      <c r="G70" s="14" t="str">
        <f t="shared" si="1"/>
        <v>Garrett Dore (Kim Hung)</v>
      </c>
    </row>
    <row r="71" spans="1:7" x14ac:dyDescent="0.2">
      <c r="A71">
        <v>68</v>
      </c>
      <c r="B71" t="s">
        <v>1773</v>
      </c>
      <c r="C71">
        <v>1</v>
      </c>
      <c r="D71" t="s">
        <v>531</v>
      </c>
      <c r="E71" s="29">
        <v>6.6249999999999989E-3</v>
      </c>
      <c r="F71">
        <v>68</v>
      </c>
      <c r="G71" s="14" t="str">
        <f t="shared" si="1"/>
        <v>Monty Fowler (George H. Luck)</v>
      </c>
    </row>
    <row r="72" spans="1:7" x14ac:dyDescent="0.2">
      <c r="A72">
        <v>69</v>
      </c>
      <c r="B72" t="s">
        <v>1774</v>
      </c>
      <c r="C72">
        <v>3</v>
      </c>
      <c r="D72" t="s">
        <v>27</v>
      </c>
      <c r="E72" s="29">
        <v>6.6337962962962965E-3</v>
      </c>
      <c r="F72">
        <v>69</v>
      </c>
      <c r="G72" s="14" t="str">
        <f t="shared" si="1"/>
        <v>Remi Gravel (Brander Gardens)</v>
      </c>
    </row>
    <row r="73" spans="1:7" x14ac:dyDescent="0.2">
      <c r="A73">
        <v>70</v>
      </c>
      <c r="B73" t="s">
        <v>1775</v>
      </c>
      <c r="C73">
        <v>3</v>
      </c>
      <c r="D73" t="s">
        <v>30</v>
      </c>
      <c r="E73" s="29">
        <v>6.637268518518518E-3</v>
      </c>
      <c r="F73">
        <v>70</v>
      </c>
      <c r="G73" s="14" t="str">
        <f t="shared" si="1"/>
        <v>Kaden Scott (Holyrood)</v>
      </c>
    </row>
    <row r="74" spans="1:7" x14ac:dyDescent="0.2">
      <c r="A74">
        <v>71</v>
      </c>
      <c r="B74" t="s">
        <v>1776</v>
      </c>
      <c r="C74">
        <v>3</v>
      </c>
      <c r="D74" t="s">
        <v>531</v>
      </c>
      <c r="E74" s="29">
        <v>6.6428240740740744E-3</v>
      </c>
      <c r="F74">
        <v>71</v>
      </c>
      <c r="G74" s="14" t="str">
        <f t="shared" si="1"/>
        <v>Ethan Zamir (George H. Luck)</v>
      </c>
    </row>
    <row r="75" spans="1:7" x14ac:dyDescent="0.2">
      <c r="A75">
        <v>72</v>
      </c>
      <c r="B75" t="s">
        <v>1777</v>
      </c>
      <c r="C75">
        <v>3</v>
      </c>
      <c r="D75" t="s">
        <v>45</v>
      </c>
      <c r="E75" s="29">
        <v>6.6469907407407415E-3</v>
      </c>
      <c r="F75">
        <v>72</v>
      </c>
      <c r="G75" s="14" t="str">
        <f t="shared" si="1"/>
        <v>Tejvir Waraich (Meyokumin)</v>
      </c>
    </row>
    <row r="76" spans="1:7" x14ac:dyDescent="0.2">
      <c r="A76">
        <v>73</v>
      </c>
      <c r="B76" t="s">
        <v>1778</v>
      </c>
      <c r="C76">
        <v>3</v>
      </c>
      <c r="D76" t="s">
        <v>1705</v>
      </c>
      <c r="E76" s="29">
        <v>6.6534722222222212E-3</v>
      </c>
      <c r="F76">
        <v>73</v>
      </c>
      <c r="G76" s="14" t="str">
        <f t="shared" si="1"/>
        <v>Jayden Muhindo (Coralwood Advent)</v>
      </c>
    </row>
    <row r="77" spans="1:7" x14ac:dyDescent="0.2">
      <c r="A77">
        <v>74</v>
      </c>
      <c r="B77" t="s">
        <v>1779</v>
      </c>
      <c r="C77">
        <v>3</v>
      </c>
      <c r="D77" t="s">
        <v>1705</v>
      </c>
      <c r="E77" s="29">
        <v>6.66400462962963E-3</v>
      </c>
      <c r="F77">
        <v>74</v>
      </c>
      <c r="G77" s="14" t="str">
        <f t="shared" si="1"/>
        <v>Emerson Richter (Coralwood Advent)</v>
      </c>
    </row>
    <row r="78" spans="1:7" x14ac:dyDescent="0.2">
      <c r="A78">
        <v>75</v>
      </c>
      <c r="B78" t="s">
        <v>1780</v>
      </c>
      <c r="C78">
        <v>3</v>
      </c>
      <c r="D78" t="s">
        <v>29</v>
      </c>
      <c r="E78" s="29">
        <v>6.6744212962962964E-3</v>
      </c>
      <c r="F78">
        <v>75</v>
      </c>
      <c r="G78" s="14" t="str">
        <f t="shared" si="1"/>
        <v>Henry Manchuk (Belgravia)</v>
      </c>
    </row>
    <row r="79" spans="1:7" x14ac:dyDescent="0.2">
      <c r="A79">
        <v>76</v>
      </c>
      <c r="B79" t="s">
        <v>1781</v>
      </c>
      <c r="C79">
        <v>2</v>
      </c>
      <c r="D79" t="s">
        <v>29</v>
      </c>
      <c r="E79" s="29">
        <v>6.6828703703703703E-3</v>
      </c>
      <c r="F79">
        <v>76</v>
      </c>
      <c r="G79" s="14" t="str">
        <f t="shared" si="1"/>
        <v>Nico Marshall (Belgravia)</v>
      </c>
    </row>
    <row r="80" spans="1:7" x14ac:dyDescent="0.2">
      <c r="A80">
        <v>77</v>
      </c>
      <c r="B80" t="s">
        <v>1782</v>
      </c>
      <c r="C80">
        <v>3</v>
      </c>
      <c r="D80" t="s">
        <v>24</v>
      </c>
      <c r="E80" s="29">
        <v>6.6865740740740739E-3</v>
      </c>
      <c r="F80">
        <v>77</v>
      </c>
      <c r="G80" s="14" t="str">
        <f t="shared" si="1"/>
        <v>Declan Schwirtz (Windsor Park)</v>
      </c>
    </row>
    <row r="81" spans="1:7" x14ac:dyDescent="0.2">
      <c r="A81">
        <v>78</v>
      </c>
      <c r="B81" t="s">
        <v>565</v>
      </c>
      <c r="C81">
        <v>3</v>
      </c>
      <c r="D81" t="s">
        <v>26</v>
      </c>
      <c r="E81" s="29">
        <v>6.690162037037037E-3</v>
      </c>
      <c r="F81">
        <v>78</v>
      </c>
      <c r="G81" s="14" t="str">
        <f t="shared" si="1"/>
        <v>Gavin Amsbaugh (Brookside)</v>
      </c>
    </row>
    <row r="82" spans="1:7" x14ac:dyDescent="0.2">
      <c r="A82">
        <v>79</v>
      </c>
      <c r="B82" t="s">
        <v>1783</v>
      </c>
      <c r="C82">
        <v>3</v>
      </c>
      <c r="D82" t="s">
        <v>55</v>
      </c>
      <c r="E82" s="29">
        <v>6.6951388888888894E-3</v>
      </c>
      <c r="F82">
        <v>79</v>
      </c>
      <c r="G82" s="14" t="str">
        <f t="shared" si="1"/>
        <v>Thabith Hamit (Callingwood)</v>
      </c>
    </row>
    <row r="83" spans="1:7" x14ac:dyDescent="0.2">
      <c r="A83">
        <v>80</v>
      </c>
      <c r="B83" t="s">
        <v>1784</v>
      </c>
      <c r="C83">
        <v>3</v>
      </c>
      <c r="D83" t="s">
        <v>531</v>
      </c>
      <c r="E83" s="29">
        <v>6.7081018518518514E-3</v>
      </c>
      <c r="F83">
        <v>80</v>
      </c>
      <c r="G83" s="14" t="str">
        <f t="shared" si="1"/>
        <v>Dawson Downar (George H. Luck)</v>
      </c>
    </row>
    <row r="84" spans="1:7" x14ac:dyDescent="0.2">
      <c r="A84">
        <v>81</v>
      </c>
      <c r="B84" t="s">
        <v>602</v>
      </c>
      <c r="C84">
        <v>3</v>
      </c>
      <c r="D84" t="s">
        <v>26</v>
      </c>
      <c r="E84" s="29">
        <v>6.7212962962962955E-3</v>
      </c>
      <c r="F84">
        <v>81</v>
      </c>
      <c r="G84" s="14" t="str">
        <f t="shared" si="1"/>
        <v>Charlie Vargas (Brookside)</v>
      </c>
    </row>
    <row r="85" spans="1:7" x14ac:dyDescent="0.2">
      <c r="A85">
        <v>82</v>
      </c>
      <c r="B85" t="s">
        <v>1785</v>
      </c>
      <c r="C85">
        <v>3</v>
      </c>
      <c r="D85" t="s">
        <v>531</v>
      </c>
      <c r="E85" s="29">
        <v>6.7329861111111106E-3</v>
      </c>
      <c r="F85">
        <v>82</v>
      </c>
      <c r="G85" s="14" t="str">
        <f t="shared" si="1"/>
        <v>William Xu (George H. Luck)</v>
      </c>
    </row>
    <row r="86" spans="1:7" x14ac:dyDescent="0.2">
      <c r="A86">
        <v>83</v>
      </c>
      <c r="B86" t="s">
        <v>1786</v>
      </c>
      <c r="C86">
        <v>3</v>
      </c>
      <c r="D86" t="s">
        <v>24</v>
      </c>
      <c r="E86" s="29">
        <v>6.7491898148148146E-3</v>
      </c>
      <c r="F86">
        <v>83</v>
      </c>
      <c r="G86" s="14" t="str">
        <f t="shared" si="1"/>
        <v>Joseph Adeeb (Windsor Park)</v>
      </c>
    </row>
    <row r="87" spans="1:7" x14ac:dyDescent="0.2">
      <c r="A87">
        <v>84</v>
      </c>
      <c r="B87" t="s">
        <v>1787</v>
      </c>
      <c r="C87">
        <v>2</v>
      </c>
      <c r="D87" t="s">
        <v>40</v>
      </c>
      <c r="E87" s="29">
        <v>6.7665509259259259E-3</v>
      </c>
      <c r="F87">
        <v>84</v>
      </c>
      <c r="G87" s="14" t="str">
        <f t="shared" si="1"/>
        <v>Elliot Schaefer (Riverdale)</v>
      </c>
    </row>
    <row r="88" spans="1:7" x14ac:dyDescent="0.2">
      <c r="A88">
        <v>85</v>
      </c>
      <c r="B88" t="s">
        <v>1788</v>
      </c>
      <c r="C88">
        <v>3</v>
      </c>
      <c r="D88" t="s">
        <v>45</v>
      </c>
      <c r="E88" s="29">
        <v>6.812847222222221E-3</v>
      </c>
      <c r="F88">
        <v>85</v>
      </c>
      <c r="G88" s="14" t="str">
        <f t="shared" si="1"/>
        <v>Agra Mehta (Meyokumin)</v>
      </c>
    </row>
    <row r="89" spans="1:7" x14ac:dyDescent="0.2">
      <c r="A89">
        <v>86</v>
      </c>
      <c r="B89" t="s">
        <v>1789</v>
      </c>
      <c r="C89">
        <v>3</v>
      </c>
      <c r="D89" t="s">
        <v>21</v>
      </c>
      <c r="E89" s="29">
        <v>6.8231481481481476E-3</v>
      </c>
      <c r="F89">
        <v>86</v>
      </c>
      <c r="G89" s="14" t="str">
        <f t="shared" si="1"/>
        <v>Logan Van Reyen (Michael Strembitsky)</v>
      </c>
    </row>
    <row r="90" spans="1:7" x14ac:dyDescent="0.2">
      <c r="A90">
        <v>87</v>
      </c>
      <c r="B90" t="s">
        <v>1790</v>
      </c>
      <c r="C90">
        <v>3</v>
      </c>
      <c r="D90" t="s">
        <v>45</v>
      </c>
      <c r="E90" s="29">
        <v>6.8563657407407401E-3</v>
      </c>
      <c r="F90">
        <v>87</v>
      </c>
      <c r="G90" s="14" t="str">
        <f t="shared" si="1"/>
        <v>Lovepreet Kang (Meyokumin)</v>
      </c>
    </row>
    <row r="91" spans="1:7" x14ac:dyDescent="0.2">
      <c r="A91">
        <v>88</v>
      </c>
      <c r="B91" t="s">
        <v>1791</v>
      </c>
      <c r="C91">
        <v>3</v>
      </c>
      <c r="D91" t="s">
        <v>32</v>
      </c>
      <c r="E91" s="29">
        <v>6.863310185185185E-3</v>
      </c>
      <c r="F91">
        <v>88</v>
      </c>
      <c r="G91" s="14" t="str">
        <f t="shared" si="1"/>
        <v>Ryker Lepage (Uncas)</v>
      </c>
    </row>
    <row r="92" spans="1:7" x14ac:dyDescent="0.2">
      <c r="A92">
        <v>89</v>
      </c>
      <c r="B92" t="s">
        <v>1792</v>
      </c>
      <c r="C92">
        <v>3</v>
      </c>
      <c r="D92" t="s">
        <v>41</v>
      </c>
      <c r="E92" s="29">
        <v>6.892476851851851E-3</v>
      </c>
      <c r="F92">
        <v>89</v>
      </c>
      <c r="G92" s="14" t="str">
        <f t="shared" si="1"/>
        <v>Elliott Doell (Menisa)</v>
      </c>
    </row>
    <row r="93" spans="1:7" x14ac:dyDescent="0.2">
      <c r="A93">
        <v>90</v>
      </c>
      <c r="B93" t="s">
        <v>590</v>
      </c>
      <c r="C93">
        <v>2</v>
      </c>
      <c r="D93" t="s">
        <v>484</v>
      </c>
      <c r="E93" s="29">
        <v>6.9043981481481491E-3</v>
      </c>
      <c r="F93">
        <v>90</v>
      </c>
      <c r="G93" s="14" t="str">
        <f t="shared" si="1"/>
        <v>Nico Letailleur (Westglen)</v>
      </c>
    </row>
    <row r="94" spans="1:7" x14ac:dyDescent="0.2">
      <c r="A94">
        <v>91</v>
      </c>
      <c r="B94" t="s">
        <v>1793</v>
      </c>
      <c r="C94">
        <v>3</v>
      </c>
      <c r="D94" t="s">
        <v>32</v>
      </c>
      <c r="E94" s="29">
        <v>6.9159722222222218E-3</v>
      </c>
      <c r="F94">
        <v>91</v>
      </c>
      <c r="G94" s="14" t="str">
        <f t="shared" si="1"/>
        <v>Avery Radke (Uncas)</v>
      </c>
    </row>
    <row r="95" spans="1:7" x14ac:dyDescent="0.2">
      <c r="A95">
        <v>92</v>
      </c>
      <c r="B95" t="s">
        <v>1794</v>
      </c>
      <c r="C95">
        <v>3</v>
      </c>
      <c r="D95" t="s">
        <v>47</v>
      </c>
      <c r="E95" s="29">
        <v>6.9184027777777777E-3</v>
      </c>
      <c r="F95">
        <v>92</v>
      </c>
      <c r="G95" s="14" t="str">
        <f t="shared" si="1"/>
        <v>Nateo Guimberteau (Mill Creek)</v>
      </c>
    </row>
    <row r="96" spans="1:7" x14ac:dyDescent="0.2">
      <c r="A96">
        <v>93</v>
      </c>
      <c r="B96" t="s">
        <v>1795</v>
      </c>
      <c r="C96">
        <v>3</v>
      </c>
      <c r="D96" t="s">
        <v>47</v>
      </c>
      <c r="E96" s="29">
        <v>6.963078703703704E-3</v>
      </c>
      <c r="F96">
        <v>93</v>
      </c>
      <c r="G96" s="14" t="str">
        <f t="shared" si="1"/>
        <v>Vincent Shah (Mill Creek)</v>
      </c>
    </row>
    <row r="97" spans="1:7" x14ac:dyDescent="0.2">
      <c r="A97">
        <v>94</v>
      </c>
      <c r="B97" t="s">
        <v>1796</v>
      </c>
      <c r="C97">
        <v>3</v>
      </c>
      <c r="D97" t="s">
        <v>22</v>
      </c>
      <c r="E97" s="29">
        <v>7.0150462962962961E-3</v>
      </c>
      <c r="F97">
        <v>94</v>
      </c>
      <c r="G97" s="14" t="str">
        <f t="shared" si="1"/>
        <v>Dominic Riske (Rio Terrace)</v>
      </c>
    </row>
    <row r="98" spans="1:7" x14ac:dyDescent="0.2">
      <c r="A98">
        <v>95</v>
      </c>
      <c r="B98" t="s">
        <v>1797</v>
      </c>
      <c r="C98">
        <v>2</v>
      </c>
      <c r="D98" t="s">
        <v>26</v>
      </c>
      <c r="E98" s="29">
        <v>7.0302083333333328E-3</v>
      </c>
      <c r="F98">
        <v>95</v>
      </c>
      <c r="G98" s="14" t="str">
        <f t="shared" si="1"/>
        <v>Nathan Scheuerman (Brookside)</v>
      </c>
    </row>
    <row r="99" spans="1:7" x14ac:dyDescent="0.2">
      <c r="A99">
        <v>96</v>
      </c>
      <c r="B99" t="s">
        <v>1798</v>
      </c>
      <c r="C99">
        <v>3</v>
      </c>
      <c r="D99" t="s">
        <v>531</v>
      </c>
      <c r="E99" s="29">
        <v>7.0326388888888895E-3</v>
      </c>
      <c r="F99">
        <v>96</v>
      </c>
      <c r="G99" s="14" t="str">
        <f t="shared" si="1"/>
        <v>Victor Wang (George H. Luck)</v>
      </c>
    </row>
    <row r="100" spans="1:7" x14ac:dyDescent="0.2">
      <c r="A100">
        <v>97</v>
      </c>
      <c r="B100" t="s">
        <v>1799</v>
      </c>
      <c r="C100">
        <v>3</v>
      </c>
      <c r="D100" t="s">
        <v>32</v>
      </c>
      <c r="E100" s="29">
        <v>7.0422453703703697E-3</v>
      </c>
      <c r="F100">
        <v>97</v>
      </c>
      <c r="G100" s="14" t="str">
        <f t="shared" si="1"/>
        <v>Mikko Arbour (Uncas)</v>
      </c>
    </row>
    <row r="101" spans="1:7" x14ac:dyDescent="0.2">
      <c r="A101">
        <v>98</v>
      </c>
      <c r="B101" t="s">
        <v>1800</v>
      </c>
      <c r="C101">
        <v>3</v>
      </c>
      <c r="D101" t="s">
        <v>29</v>
      </c>
      <c r="E101" s="29">
        <v>7.0601851851851841E-3</v>
      </c>
      <c r="F101">
        <v>98</v>
      </c>
      <c r="G101" s="14" t="str">
        <f t="shared" si="1"/>
        <v>Casey Friedenberger (Belgravia)</v>
      </c>
    </row>
    <row r="102" spans="1:7" x14ac:dyDescent="0.2">
      <c r="A102">
        <v>99</v>
      </c>
      <c r="B102" t="s">
        <v>1801</v>
      </c>
      <c r="C102">
        <v>3</v>
      </c>
      <c r="D102" t="s">
        <v>531</v>
      </c>
      <c r="E102" s="29">
        <v>7.0715277777777773E-3</v>
      </c>
      <c r="F102">
        <v>99</v>
      </c>
      <c r="G102" s="14" t="str">
        <f t="shared" si="1"/>
        <v>Oz MacGregor (George H. Luck)</v>
      </c>
    </row>
    <row r="103" spans="1:7" x14ac:dyDescent="0.2">
      <c r="A103">
        <v>100</v>
      </c>
      <c r="B103" t="s">
        <v>1802</v>
      </c>
      <c r="C103">
        <v>2</v>
      </c>
      <c r="D103" t="s">
        <v>26</v>
      </c>
      <c r="E103" s="29">
        <v>7.0765046296296296E-3</v>
      </c>
      <c r="F103">
        <v>100</v>
      </c>
      <c r="G103" s="14" t="str">
        <f t="shared" si="1"/>
        <v>Eli Corrigan (Brookside)</v>
      </c>
    </row>
    <row r="104" spans="1:7" x14ac:dyDescent="0.2">
      <c r="A104">
        <v>101</v>
      </c>
      <c r="B104" t="s">
        <v>1803</v>
      </c>
      <c r="C104">
        <v>3</v>
      </c>
      <c r="D104" t="s">
        <v>269</v>
      </c>
      <c r="E104" s="29">
        <v>7.1194444444444447E-3</v>
      </c>
      <c r="F104">
        <v>101</v>
      </c>
      <c r="G104" s="14" t="str">
        <f t="shared" si="1"/>
        <v>Ting Marip (Hardisty)</v>
      </c>
    </row>
    <row r="105" spans="1:7" x14ac:dyDescent="0.2">
      <c r="A105">
        <v>102</v>
      </c>
      <c r="B105" t="s">
        <v>1804</v>
      </c>
      <c r="C105">
        <v>3</v>
      </c>
      <c r="D105" t="s">
        <v>496</v>
      </c>
      <c r="E105" s="29">
        <v>7.1436342592592593E-3</v>
      </c>
      <c r="F105">
        <v>102</v>
      </c>
      <c r="G105" s="14" t="str">
        <f t="shared" si="1"/>
        <v>Zayden Magega (Kim Hung)</v>
      </c>
    </row>
    <row r="106" spans="1:7" x14ac:dyDescent="0.2">
      <c r="A106">
        <v>103</v>
      </c>
      <c r="B106" t="s">
        <v>1805</v>
      </c>
      <c r="C106">
        <v>3</v>
      </c>
      <c r="D106" t="s">
        <v>531</v>
      </c>
      <c r="E106" s="29">
        <v>7.1660879629629618E-3</v>
      </c>
      <c r="F106">
        <v>103</v>
      </c>
      <c r="G106" s="14" t="str">
        <f t="shared" si="1"/>
        <v>Humaid Rafiz (George H. Luck)</v>
      </c>
    </row>
    <row r="107" spans="1:7" x14ac:dyDescent="0.2">
      <c r="A107">
        <v>104</v>
      </c>
      <c r="B107" t="s">
        <v>1806</v>
      </c>
      <c r="C107">
        <v>3</v>
      </c>
      <c r="D107" t="s">
        <v>531</v>
      </c>
      <c r="E107" s="29">
        <v>7.1818287037037042E-3</v>
      </c>
      <c r="F107">
        <v>104</v>
      </c>
      <c r="G107" s="14" t="str">
        <f t="shared" si="1"/>
        <v>Emmett Booth (George H. Luck)</v>
      </c>
    </row>
    <row r="108" spans="1:7" x14ac:dyDescent="0.2">
      <c r="A108">
        <v>105</v>
      </c>
      <c r="B108" t="s">
        <v>978</v>
      </c>
      <c r="C108">
        <v>3</v>
      </c>
      <c r="D108" t="s">
        <v>26</v>
      </c>
      <c r="E108" s="29">
        <v>7.1844907407407404E-3</v>
      </c>
      <c r="F108">
        <v>105</v>
      </c>
      <c r="G108" s="14" t="str">
        <f t="shared" si="1"/>
        <v>Cohen McCoy (Brookside)</v>
      </c>
    </row>
    <row r="109" spans="1:7" x14ac:dyDescent="0.2">
      <c r="A109">
        <v>106</v>
      </c>
      <c r="B109" t="s">
        <v>584</v>
      </c>
      <c r="C109">
        <v>3</v>
      </c>
      <c r="D109" t="s">
        <v>26</v>
      </c>
      <c r="E109" s="29">
        <v>7.2108796296296296E-3</v>
      </c>
      <c r="F109">
        <v>106</v>
      </c>
      <c r="G109" s="14" t="str">
        <f t="shared" si="1"/>
        <v>Ty Kurach (Brookside)</v>
      </c>
    </row>
    <row r="110" spans="1:7" x14ac:dyDescent="0.2">
      <c r="A110">
        <v>107</v>
      </c>
      <c r="B110" t="s">
        <v>1807</v>
      </c>
      <c r="C110">
        <v>3</v>
      </c>
      <c r="D110" t="s">
        <v>42</v>
      </c>
      <c r="E110" s="29">
        <v>7.2469907407407405E-3</v>
      </c>
      <c r="F110">
        <v>107</v>
      </c>
      <c r="G110" s="14" t="str">
        <f t="shared" si="1"/>
        <v>Ekamjeet Singh Sidhu (Edmonton Khalsa)</v>
      </c>
    </row>
    <row r="111" spans="1:7" x14ac:dyDescent="0.2">
      <c r="A111">
        <v>108</v>
      </c>
      <c r="B111" t="s">
        <v>1808</v>
      </c>
      <c r="C111">
        <v>3</v>
      </c>
      <c r="D111" t="s">
        <v>496</v>
      </c>
      <c r="E111" s="29">
        <v>7.2593749999999993E-3</v>
      </c>
      <c r="F111">
        <v>108</v>
      </c>
      <c r="G111" s="14" t="str">
        <f t="shared" si="1"/>
        <v>Brayden Stewart (Kim Hung)</v>
      </c>
    </row>
    <row r="112" spans="1:7" x14ac:dyDescent="0.2">
      <c r="A112">
        <v>109</v>
      </c>
      <c r="B112" t="s">
        <v>1809</v>
      </c>
      <c r="C112">
        <v>3</v>
      </c>
      <c r="D112" t="s">
        <v>39</v>
      </c>
      <c r="E112" s="29">
        <v>7.2936342592592593E-3</v>
      </c>
      <c r="F112">
        <v>109</v>
      </c>
      <c r="G112" s="14" t="str">
        <f t="shared" si="1"/>
        <v>Luca Chute (Johnny Bright)</v>
      </c>
    </row>
    <row r="113" spans="1:7" x14ac:dyDescent="0.2">
      <c r="A113">
        <v>110</v>
      </c>
      <c r="B113" t="s">
        <v>1810</v>
      </c>
      <c r="C113">
        <v>1</v>
      </c>
      <c r="D113" t="s">
        <v>484</v>
      </c>
      <c r="E113" s="29">
        <v>7.2972222222222214E-3</v>
      </c>
      <c r="F113">
        <v>110</v>
      </c>
      <c r="G113" s="14" t="str">
        <f t="shared" si="1"/>
        <v>Milo Bradshaw (Westglen)</v>
      </c>
    </row>
    <row r="114" spans="1:7" x14ac:dyDescent="0.2">
      <c r="A114">
        <v>111</v>
      </c>
      <c r="B114" t="s">
        <v>585</v>
      </c>
      <c r="C114">
        <v>3</v>
      </c>
      <c r="D114" t="s">
        <v>26</v>
      </c>
      <c r="E114" s="29">
        <v>7.3019675925925925E-3</v>
      </c>
      <c r="F114">
        <v>111</v>
      </c>
      <c r="G114" s="14" t="str">
        <f t="shared" si="1"/>
        <v>William Thompson (Brookside)</v>
      </c>
    </row>
    <row r="115" spans="1:7" x14ac:dyDescent="0.2">
      <c r="A115">
        <v>112</v>
      </c>
      <c r="B115" t="s">
        <v>1811</v>
      </c>
      <c r="C115">
        <v>1</v>
      </c>
      <c r="D115" t="s">
        <v>484</v>
      </c>
      <c r="E115" s="29">
        <v>7.3049768518518516E-3</v>
      </c>
      <c r="F115">
        <v>112</v>
      </c>
      <c r="G115" s="14" t="str">
        <f t="shared" si="1"/>
        <v>William Vanden Ham (Westglen)</v>
      </c>
    </row>
    <row r="116" spans="1:7" x14ac:dyDescent="0.2">
      <c r="A116">
        <v>113</v>
      </c>
      <c r="B116" t="s">
        <v>1812</v>
      </c>
      <c r="C116">
        <v>3</v>
      </c>
      <c r="D116" t="s">
        <v>21</v>
      </c>
      <c r="E116" s="29">
        <v>7.3248842592592593E-3</v>
      </c>
      <c r="F116">
        <v>113</v>
      </c>
      <c r="G116" s="14" t="str">
        <f t="shared" si="1"/>
        <v>Eden Byoh (Michael Strembitsky)</v>
      </c>
    </row>
    <row r="117" spans="1:7" x14ac:dyDescent="0.2">
      <c r="A117">
        <v>114</v>
      </c>
      <c r="B117" t="s">
        <v>1813</v>
      </c>
      <c r="C117">
        <v>3</v>
      </c>
      <c r="D117" t="s">
        <v>39</v>
      </c>
      <c r="E117" s="29">
        <v>7.3371527777777784E-3</v>
      </c>
      <c r="F117">
        <v>114</v>
      </c>
      <c r="G117" s="14" t="str">
        <f t="shared" si="1"/>
        <v>Vincent Hsuhsiung (Johnny Bright)</v>
      </c>
    </row>
    <row r="118" spans="1:7" x14ac:dyDescent="0.2">
      <c r="A118">
        <v>115</v>
      </c>
      <c r="B118" t="s">
        <v>1814</v>
      </c>
      <c r="C118">
        <v>3</v>
      </c>
      <c r="D118" t="s">
        <v>531</v>
      </c>
      <c r="E118" s="29">
        <v>7.3620370370370359E-3</v>
      </c>
      <c r="F118">
        <v>115</v>
      </c>
      <c r="G118" s="14" t="str">
        <f t="shared" si="1"/>
        <v>Geraint Wolansky (George H. Luck)</v>
      </c>
    </row>
    <row r="119" spans="1:7" x14ac:dyDescent="0.2">
      <c r="A119">
        <v>116</v>
      </c>
      <c r="B119" t="s">
        <v>1815</v>
      </c>
      <c r="C119">
        <v>3</v>
      </c>
      <c r="D119" t="s">
        <v>32</v>
      </c>
      <c r="E119" s="29">
        <v>7.3723379629629625E-3</v>
      </c>
      <c r="F119">
        <v>116</v>
      </c>
      <c r="G119" s="14" t="str">
        <f t="shared" si="1"/>
        <v>Markus Schmidtchen (Uncas)</v>
      </c>
    </row>
    <row r="120" spans="1:7" x14ac:dyDescent="0.2">
      <c r="A120">
        <v>117</v>
      </c>
      <c r="B120" t="s">
        <v>1816</v>
      </c>
      <c r="C120">
        <v>3</v>
      </c>
      <c r="D120" t="s">
        <v>32</v>
      </c>
      <c r="E120" s="29">
        <v>7.3879629629629634E-3</v>
      </c>
      <c r="F120">
        <v>117</v>
      </c>
      <c r="G120" s="14" t="str">
        <f t="shared" si="1"/>
        <v>Bodie Elko (Uncas)</v>
      </c>
    </row>
    <row r="121" spans="1:7" x14ac:dyDescent="0.2">
      <c r="A121">
        <v>118</v>
      </c>
      <c r="B121" t="s">
        <v>1817</v>
      </c>
      <c r="C121">
        <v>3</v>
      </c>
      <c r="D121" t="s">
        <v>42</v>
      </c>
      <c r="E121" s="29">
        <v>7.4028935185185196E-3</v>
      </c>
      <c r="F121">
        <v>118</v>
      </c>
      <c r="G121" s="14" t="str">
        <f t="shared" si="1"/>
        <v>Dilraaj Bhandal (Edmonton Khalsa)</v>
      </c>
    </row>
    <row r="122" spans="1:7" x14ac:dyDescent="0.2">
      <c r="A122">
        <v>119</v>
      </c>
      <c r="B122" t="s">
        <v>1818</v>
      </c>
      <c r="C122">
        <v>2</v>
      </c>
      <c r="D122" t="s">
        <v>26</v>
      </c>
      <c r="E122" s="29">
        <v>7.4202546296296299E-3</v>
      </c>
      <c r="F122">
        <v>119</v>
      </c>
      <c r="G122" s="14" t="str">
        <f t="shared" si="1"/>
        <v>Nash Deeks (Brookside)</v>
      </c>
    </row>
    <row r="123" spans="1:7" x14ac:dyDescent="0.2">
      <c r="A123">
        <v>120</v>
      </c>
      <c r="B123" t="s">
        <v>1819</v>
      </c>
      <c r="C123">
        <v>3</v>
      </c>
      <c r="D123" t="s">
        <v>70</v>
      </c>
      <c r="E123" s="29">
        <v>7.4258101851851846E-3</v>
      </c>
      <c r="F123">
        <v>120</v>
      </c>
      <c r="G123" s="14" t="str">
        <f t="shared" si="1"/>
        <v>Yunu Park (Joey Moss)</v>
      </c>
    </row>
    <row r="124" spans="1:7" x14ac:dyDescent="0.2">
      <c r="A124">
        <v>121</v>
      </c>
      <c r="B124" t="s">
        <v>1820</v>
      </c>
      <c r="C124">
        <v>2</v>
      </c>
      <c r="D124" t="s">
        <v>26</v>
      </c>
      <c r="E124" s="29">
        <v>7.4579861111111105E-3</v>
      </c>
      <c r="F124">
        <v>121</v>
      </c>
      <c r="G124" s="14" t="str">
        <f t="shared" si="1"/>
        <v>Karim Daniyar (Brookside)</v>
      </c>
    </row>
    <row r="125" spans="1:7" x14ac:dyDescent="0.2">
      <c r="A125">
        <v>122</v>
      </c>
      <c r="B125" t="s">
        <v>1821</v>
      </c>
      <c r="C125">
        <v>3</v>
      </c>
      <c r="D125" t="s">
        <v>496</v>
      </c>
      <c r="E125" s="29">
        <v>7.4829861111111104E-3</v>
      </c>
      <c r="F125">
        <v>122</v>
      </c>
      <c r="G125" s="14" t="str">
        <f t="shared" si="1"/>
        <v>Max Augustine (Kim Hung)</v>
      </c>
    </row>
    <row r="126" spans="1:7" x14ac:dyDescent="0.2">
      <c r="A126">
        <v>123</v>
      </c>
      <c r="B126" t="s">
        <v>1822</v>
      </c>
      <c r="C126">
        <v>3</v>
      </c>
      <c r="D126" t="s">
        <v>496</v>
      </c>
      <c r="E126" s="29">
        <v>7.4853009259259256E-3</v>
      </c>
      <c r="F126">
        <v>123</v>
      </c>
      <c r="G126" s="14" t="str">
        <f t="shared" si="1"/>
        <v>Jaxen Cornelius (Kim Hung)</v>
      </c>
    </row>
    <row r="127" spans="1:7" x14ac:dyDescent="0.2">
      <c r="A127">
        <v>124</v>
      </c>
      <c r="B127" t="s">
        <v>1823</v>
      </c>
      <c r="C127">
        <v>3</v>
      </c>
      <c r="D127" t="s">
        <v>1553</v>
      </c>
      <c r="E127" s="29">
        <v>7.4890046296296293E-3</v>
      </c>
      <c r="F127">
        <v>124</v>
      </c>
      <c r="G127" s="14" t="str">
        <f t="shared" si="1"/>
        <v>Nathan Christensen (Elmwood)</v>
      </c>
    </row>
    <row r="128" spans="1:7" x14ac:dyDescent="0.2">
      <c r="A128">
        <v>125</v>
      </c>
      <c r="B128" t="s">
        <v>1824</v>
      </c>
      <c r="C128">
        <v>2</v>
      </c>
      <c r="D128" t="s">
        <v>70</v>
      </c>
      <c r="E128" s="29">
        <v>7.5604166666666667E-3</v>
      </c>
      <c r="F128">
        <v>125</v>
      </c>
      <c r="G128" s="14" t="str">
        <f t="shared" si="1"/>
        <v>Ethan Lester (Joey Moss)</v>
      </c>
    </row>
    <row r="129" spans="1:7" x14ac:dyDescent="0.2">
      <c r="A129">
        <v>126</v>
      </c>
      <c r="B129" t="s">
        <v>1825</v>
      </c>
      <c r="C129">
        <v>3</v>
      </c>
      <c r="D129" t="s">
        <v>27</v>
      </c>
      <c r="E129" s="29">
        <v>7.5684027777777781E-3</v>
      </c>
      <c r="F129">
        <v>126</v>
      </c>
      <c r="G129" s="14" t="str">
        <f t="shared" si="1"/>
        <v>Kingsley Gilborn (Brander Gardens)</v>
      </c>
    </row>
    <row r="130" spans="1:7" x14ac:dyDescent="0.2">
      <c r="A130">
        <v>127</v>
      </c>
      <c r="B130" t="s">
        <v>1826</v>
      </c>
      <c r="C130">
        <v>3</v>
      </c>
      <c r="D130" t="s">
        <v>505</v>
      </c>
      <c r="E130" s="29">
        <v>7.6328703703703706E-3</v>
      </c>
      <c r="F130">
        <v>127</v>
      </c>
      <c r="G130" s="14" t="str">
        <f t="shared" si="1"/>
        <v>Ryan Mahmoudi (Mount Pleasant)</v>
      </c>
    </row>
    <row r="131" spans="1:7" x14ac:dyDescent="0.2">
      <c r="A131">
        <v>128</v>
      </c>
      <c r="B131" t="s">
        <v>1827</v>
      </c>
      <c r="C131" t="s">
        <v>1828</v>
      </c>
      <c r="D131" t="s">
        <v>1829</v>
      </c>
      <c r="E131" s="29">
        <v>7.6462962962962969E-3</v>
      </c>
      <c r="F131">
        <v>128</v>
      </c>
      <c r="G131" s="14" t="str">
        <f t="shared" si="1"/>
        <v>Jacob Cox (Pleasantview Com)</v>
      </c>
    </row>
    <row r="132" spans="1:7" x14ac:dyDescent="0.2">
      <c r="A132">
        <v>129</v>
      </c>
      <c r="B132" t="s">
        <v>1830</v>
      </c>
      <c r="C132">
        <v>3</v>
      </c>
      <c r="D132" t="s">
        <v>30</v>
      </c>
      <c r="E132" s="29">
        <v>7.651388888888889E-3</v>
      </c>
      <c r="F132">
        <v>129</v>
      </c>
      <c r="G132" s="14" t="str">
        <f t="shared" si="1"/>
        <v>Erasmus Marchen (Holyrood)</v>
      </c>
    </row>
    <row r="133" spans="1:7" x14ac:dyDescent="0.2">
      <c r="A133">
        <v>130</v>
      </c>
      <c r="B133" t="s">
        <v>1831</v>
      </c>
      <c r="C133">
        <v>3</v>
      </c>
      <c r="D133" t="s">
        <v>531</v>
      </c>
      <c r="E133" s="29">
        <v>7.6550925925925927E-3</v>
      </c>
      <c r="F133">
        <v>130</v>
      </c>
      <c r="G133" s="14" t="str">
        <f t="shared" si="1"/>
        <v>William Ondrus (George H. Luck)</v>
      </c>
    </row>
    <row r="134" spans="1:7" x14ac:dyDescent="0.2">
      <c r="A134">
        <v>131</v>
      </c>
      <c r="B134" t="s">
        <v>1832</v>
      </c>
      <c r="C134">
        <v>3</v>
      </c>
      <c r="D134" t="s">
        <v>478</v>
      </c>
      <c r="E134" s="29">
        <v>7.6638888888888894E-3</v>
      </c>
      <c r="F134">
        <v>131</v>
      </c>
      <c r="G134" s="14" t="str">
        <f t="shared" ref="G134:G197" si="2">CONCATENATE(B134, " (", D134, ")")</f>
        <v>Noah Brennan (David Thomas King)</v>
      </c>
    </row>
    <row r="135" spans="1:7" x14ac:dyDescent="0.2">
      <c r="A135">
        <v>132</v>
      </c>
      <c r="B135" t="s">
        <v>1833</v>
      </c>
      <c r="C135">
        <v>3</v>
      </c>
      <c r="D135" t="s">
        <v>45</v>
      </c>
      <c r="E135" s="29">
        <v>7.6899305555555549E-3</v>
      </c>
      <c r="F135">
        <v>132</v>
      </c>
      <c r="G135" s="14" t="str">
        <f t="shared" si="2"/>
        <v>Liam Zayn Katinding (Meyokumin)</v>
      </c>
    </row>
    <row r="136" spans="1:7" x14ac:dyDescent="0.2">
      <c r="A136">
        <v>133</v>
      </c>
      <c r="B136" t="s">
        <v>1834</v>
      </c>
      <c r="C136">
        <v>3</v>
      </c>
      <c r="D136" t="s">
        <v>42</v>
      </c>
      <c r="E136" s="29">
        <v>7.7388888888888889E-3</v>
      </c>
      <c r="F136">
        <v>133</v>
      </c>
      <c r="G136" s="14" t="str">
        <f t="shared" si="2"/>
        <v>Amitoj Singh (Edmonton Khalsa)</v>
      </c>
    </row>
    <row r="137" spans="1:7" x14ac:dyDescent="0.2">
      <c r="A137">
        <v>134</v>
      </c>
      <c r="B137" t="s">
        <v>1835</v>
      </c>
      <c r="C137">
        <v>3</v>
      </c>
      <c r="D137" t="s">
        <v>22</v>
      </c>
      <c r="E137" s="29">
        <v>7.7634259259259262E-3</v>
      </c>
      <c r="F137">
        <v>134</v>
      </c>
      <c r="G137" s="14" t="str">
        <f t="shared" si="2"/>
        <v>Thomas Job (Rio Terrace)</v>
      </c>
    </row>
    <row r="138" spans="1:7" x14ac:dyDescent="0.2">
      <c r="A138">
        <v>135</v>
      </c>
      <c r="B138" t="s">
        <v>1836</v>
      </c>
      <c r="C138">
        <v>3</v>
      </c>
      <c r="D138" t="s">
        <v>39</v>
      </c>
      <c r="E138" s="29">
        <v>7.7814814814814821E-3</v>
      </c>
      <c r="F138">
        <v>135</v>
      </c>
      <c r="G138" s="14" t="str">
        <f t="shared" si="2"/>
        <v>Nathan Maro (Johnny Bright)</v>
      </c>
    </row>
    <row r="139" spans="1:7" x14ac:dyDescent="0.2">
      <c r="A139">
        <v>136</v>
      </c>
      <c r="B139" t="s">
        <v>1837</v>
      </c>
      <c r="C139">
        <v>3</v>
      </c>
      <c r="D139" t="s">
        <v>496</v>
      </c>
      <c r="E139" s="29">
        <v>7.79050925925926E-3</v>
      </c>
      <c r="F139">
        <v>136</v>
      </c>
      <c r="G139" s="14" t="str">
        <f t="shared" si="2"/>
        <v>Harrison Delos Angeles (Kim Hung)</v>
      </c>
    </row>
    <row r="140" spans="1:7" x14ac:dyDescent="0.2">
      <c r="A140">
        <v>137</v>
      </c>
      <c r="B140" t="s">
        <v>1838</v>
      </c>
      <c r="C140">
        <v>3</v>
      </c>
      <c r="D140" t="s">
        <v>478</v>
      </c>
      <c r="E140" s="29">
        <v>7.7928240740740744E-3</v>
      </c>
      <c r="F140">
        <v>137</v>
      </c>
      <c r="G140" s="14" t="str">
        <f t="shared" si="2"/>
        <v>Alexander Zibuya (David Thomas King)</v>
      </c>
    </row>
    <row r="141" spans="1:7" x14ac:dyDescent="0.2">
      <c r="A141">
        <v>138</v>
      </c>
      <c r="B141" t="s">
        <v>1839</v>
      </c>
      <c r="C141">
        <v>3</v>
      </c>
      <c r="D141" t="s">
        <v>22</v>
      </c>
      <c r="E141" s="29">
        <v>7.8045138888888886E-3</v>
      </c>
      <c r="F141">
        <v>138</v>
      </c>
      <c r="G141" s="14" t="str">
        <f t="shared" si="2"/>
        <v>Erik Delblanc (Rio Terrace)</v>
      </c>
    </row>
    <row r="142" spans="1:7" x14ac:dyDescent="0.2">
      <c r="A142">
        <v>139</v>
      </c>
      <c r="B142" t="s">
        <v>1840</v>
      </c>
      <c r="C142">
        <v>3</v>
      </c>
      <c r="D142" t="s">
        <v>531</v>
      </c>
      <c r="E142" s="29">
        <v>7.8246527777777776E-3</v>
      </c>
      <c r="F142">
        <v>139</v>
      </c>
      <c r="G142" s="14" t="str">
        <f t="shared" si="2"/>
        <v>Coen Bauld (George H. Luck)</v>
      </c>
    </row>
    <row r="143" spans="1:7" x14ac:dyDescent="0.2">
      <c r="A143">
        <v>140</v>
      </c>
      <c r="B143" t="s">
        <v>1841</v>
      </c>
      <c r="C143">
        <v>3</v>
      </c>
      <c r="D143" t="s">
        <v>30</v>
      </c>
      <c r="E143" s="29">
        <v>7.8436342592592585E-3</v>
      </c>
      <c r="F143">
        <v>140</v>
      </c>
      <c r="G143" s="14" t="str">
        <f t="shared" si="2"/>
        <v>Elliot Samuel (Holyrood)</v>
      </c>
    </row>
    <row r="144" spans="1:7" x14ac:dyDescent="0.2">
      <c r="A144">
        <v>141</v>
      </c>
      <c r="B144" t="s">
        <v>1842</v>
      </c>
      <c r="C144">
        <v>3</v>
      </c>
      <c r="D144" t="s">
        <v>21</v>
      </c>
      <c r="E144" s="29">
        <v>7.8862268518518509E-3</v>
      </c>
      <c r="F144">
        <v>141</v>
      </c>
      <c r="G144" s="14" t="str">
        <f t="shared" si="2"/>
        <v>Atharva Sharma (Michael Strembitsky)</v>
      </c>
    </row>
    <row r="145" spans="1:7" x14ac:dyDescent="0.2">
      <c r="A145">
        <v>142</v>
      </c>
      <c r="B145" t="s">
        <v>1843</v>
      </c>
      <c r="C145">
        <v>3</v>
      </c>
      <c r="D145" t="s">
        <v>22</v>
      </c>
      <c r="E145" s="29">
        <v>7.9212962962962961E-3</v>
      </c>
      <c r="F145">
        <v>142</v>
      </c>
      <c r="G145" s="14" t="str">
        <f t="shared" si="2"/>
        <v>Alexsa Budimir (Rio Terrace)</v>
      </c>
    </row>
    <row r="146" spans="1:7" x14ac:dyDescent="0.2">
      <c r="A146">
        <v>143</v>
      </c>
      <c r="B146" t="s">
        <v>1844</v>
      </c>
      <c r="C146">
        <v>3</v>
      </c>
      <c r="D146" t="s">
        <v>55</v>
      </c>
      <c r="E146" s="29">
        <v>7.9281249999999994E-3</v>
      </c>
      <c r="F146">
        <v>143</v>
      </c>
      <c r="G146" s="14" t="str">
        <f t="shared" si="2"/>
        <v>Nahom Biniyam (Callingwood)</v>
      </c>
    </row>
    <row r="147" spans="1:7" x14ac:dyDescent="0.2">
      <c r="A147">
        <v>144</v>
      </c>
      <c r="B147" t="s">
        <v>1845</v>
      </c>
      <c r="C147">
        <v>3</v>
      </c>
      <c r="D147" t="s">
        <v>496</v>
      </c>
      <c r="E147" s="29">
        <v>7.9472222222222218E-3</v>
      </c>
      <c r="F147">
        <v>144</v>
      </c>
      <c r="G147" s="14" t="str">
        <f t="shared" si="2"/>
        <v>Lennox Olsen (Kim Hung)</v>
      </c>
    </row>
    <row r="148" spans="1:7" x14ac:dyDescent="0.2">
      <c r="A148">
        <v>145</v>
      </c>
      <c r="B148" t="s">
        <v>1846</v>
      </c>
      <c r="C148">
        <v>3</v>
      </c>
      <c r="D148" t="s">
        <v>22</v>
      </c>
      <c r="E148" s="29">
        <v>7.955324074074073E-3</v>
      </c>
      <c r="F148">
        <v>145</v>
      </c>
      <c r="G148" s="14" t="str">
        <f t="shared" si="2"/>
        <v>River Gainer (Rio Terrace)</v>
      </c>
    </row>
    <row r="149" spans="1:7" x14ac:dyDescent="0.2">
      <c r="A149">
        <v>146</v>
      </c>
      <c r="B149" t="s">
        <v>1847</v>
      </c>
      <c r="C149">
        <v>3</v>
      </c>
      <c r="D149" t="s">
        <v>22</v>
      </c>
      <c r="E149" s="29">
        <v>7.9743055555555557E-3</v>
      </c>
      <c r="F149">
        <v>146</v>
      </c>
      <c r="G149" s="14" t="str">
        <f t="shared" si="2"/>
        <v>Bennett Armstrong (Rio Terrace)</v>
      </c>
    </row>
    <row r="150" spans="1:7" x14ac:dyDescent="0.2">
      <c r="A150">
        <v>147</v>
      </c>
      <c r="B150" t="s">
        <v>1848</v>
      </c>
      <c r="C150">
        <v>1</v>
      </c>
      <c r="D150" t="s">
        <v>531</v>
      </c>
      <c r="E150" s="29">
        <v>8.0111111111111112E-3</v>
      </c>
      <c r="F150">
        <v>147</v>
      </c>
      <c r="G150" s="14" t="str">
        <f t="shared" si="2"/>
        <v>Tennyson Gaumont (George H. Luck)</v>
      </c>
    </row>
    <row r="151" spans="1:7" x14ac:dyDescent="0.2">
      <c r="A151">
        <v>148</v>
      </c>
      <c r="B151" t="s">
        <v>1849</v>
      </c>
      <c r="C151">
        <v>3</v>
      </c>
      <c r="D151" t="s">
        <v>22</v>
      </c>
      <c r="E151" s="29">
        <v>8.0320601851851855E-3</v>
      </c>
      <c r="F151">
        <v>148</v>
      </c>
      <c r="G151" s="14" t="str">
        <f t="shared" si="2"/>
        <v>Arlo Dawson-Edwards (Rio Terrace)</v>
      </c>
    </row>
    <row r="152" spans="1:7" x14ac:dyDescent="0.2">
      <c r="A152">
        <v>149</v>
      </c>
      <c r="B152" t="s">
        <v>1850</v>
      </c>
      <c r="C152">
        <v>3</v>
      </c>
      <c r="D152" t="s">
        <v>531</v>
      </c>
      <c r="E152" s="29">
        <v>8.0355324074074079E-3</v>
      </c>
      <c r="F152">
        <v>149</v>
      </c>
      <c r="G152" s="14" t="str">
        <f t="shared" si="2"/>
        <v>Revin Mador (George H. Luck)</v>
      </c>
    </row>
    <row r="153" spans="1:7" x14ac:dyDescent="0.2">
      <c r="A153">
        <v>150</v>
      </c>
      <c r="B153" t="s">
        <v>1851</v>
      </c>
      <c r="C153">
        <v>3</v>
      </c>
      <c r="D153" t="s">
        <v>496</v>
      </c>
      <c r="E153" s="29">
        <v>8.0385416666666661E-3</v>
      </c>
      <c r="F153">
        <v>150</v>
      </c>
      <c r="G153" s="14" t="str">
        <f t="shared" si="2"/>
        <v>Andrew Sawa (Kim Hung)</v>
      </c>
    </row>
    <row r="154" spans="1:7" x14ac:dyDescent="0.2">
      <c r="A154">
        <v>151</v>
      </c>
      <c r="B154" t="s">
        <v>1852</v>
      </c>
      <c r="C154">
        <v>3</v>
      </c>
      <c r="D154" t="s">
        <v>42</v>
      </c>
      <c r="E154" s="29">
        <v>8.0425925925925925E-3</v>
      </c>
      <c r="F154">
        <v>151</v>
      </c>
      <c r="G154" s="14" t="str">
        <f t="shared" si="2"/>
        <v>Nihalvir Singh (Edmonton Khalsa)</v>
      </c>
    </row>
    <row r="155" spans="1:7" x14ac:dyDescent="0.2">
      <c r="A155">
        <v>152</v>
      </c>
      <c r="B155" t="s">
        <v>1853</v>
      </c>
      <c r="C155">
        <v>3</v>
      </c>
      <c r="D155" t="s">
        <v>29</v>
      </c>
      <c r="E155" s="29">
        <v>8.0476851851851855E-3</v>
      </c>
      <c r="F155">
        <v>152</v>
      </c>
      <c r="G155" s="14" t="str">
        <f t="shared" si="2"/>
        <v>Joe Steffler (Belgravia)</v>
      </c>
    </row>
    <row r="156" spans="1:7" x14ac:dyDescent="0.2">
      <c r="A156">
        <v>153</v>
      </c>
      <c r="B156" t="s">
        <v>1854</v>
      </c>
      <c r="C156">
        <v>3</v>
      </c>
      <c r="D156" t="s">
        <v>21</v>
      </c>
      <c r="E156" s="29">
        <v>8.0694444444444433E-3</v>
      </c>
      <c r="F156">
        <v>153</v>
      </c>
      <c r="G156" s="14" t="str">
        <f t="shared" si="2"/>
        <v>Harrison Kennet (Michael Strembitsky)</v>
      </c>
    </row>
    <row r="157" spans="1:7" x14ac:dyDescent="0.2">
      <c r="A157">
        <v>154</v>
      </c>
      <c r="B157" t="s">
        <v>1855</v>
      </c>
      <c r="C157">
        <v>3</v>
      </c>
      <c r="D157" t="s">
        <v>805</v>
      </c>
      <c r="E157" s="29">
        <v>8.0991898148148143E-3</v>
      </c>
      <c r="F157">
        <v>154</v>
      </c>
      <c r="G157" s="14" t="str">
        <f t="shared" si="2"/>
        <v>Aarav Dhoundiyal (Weinlos)</v>
      </c>
    </row>
    <row r="158" spans="1:7" x14ac:dyDescent="0.2">
      <c r="A158">
        <v>155</v>
      </c>
      <c r="B158" t="s">
        <v>1856</v>
      </c>
      <c r="C158">
        <v>3</v>
      </c>
      <c r="D158" t="s">
        <v>805</v>
      </c>
      <c r="E158" s="29">
        <v>8.2194444444444442E-3</v>
      </c>
      <c r="F158">
        <v>155</v>
      </c>
      <c r="G158" s="14" t="str">
        <f t="shared" si="2"/>
        <v>Shiv Patel (Weinlos)</v>
      </c>
    </row>
    <row r="159" spans="1:7" x14ac:dyDescent="0.2">
      <c r="A159">
        <v>156</v>
      </c>
      <c r="B159" t="s">
        <v>1857</v>
      </c>
      <c r="C159">
        <v>1</v>
      </c>
      <c r="D159" t="s">
        <v>26</v>
      </c>
      <c r="E159" s="29">
        <v>8.2285879629629636E-3</v>
      </c>
      <c r="F159">
        <v>156</v>
      </c>
      <c r="G159" s="14" t="str">
        <f t="shared" si="2"/>
        <v>Benjamin Pearson (Brookside)</v>
      </c>
    </row>
    <row r="160" spans="1:7" x14ac:dyDescent="0.2">
      <c r="A160">
        <v>157</v>
      </c>
      <c r="B160" t="s">
        <v>1858</v>
      </c>
      <c r="C160">
        <v>2</v>
      </c>
      <c r="D160" t="s">
        <v>29</v>
      </c>
      <c r="E160" s="29">
        <v>8.2320601851851843E-3</v>
      </c>
      <c r="F160">
        <v>157</v>
      </c>
      <c r="G160" s="14" t="str">
        <f t="shared" si="2"/>
        <v>Jace Tomcej (Belgravia)</v>
      </c>
    </row>
    <row r="161" spans="1:7" x14ac:dyDescent="0.2">
      <c r="A161">
        <v>158</v>
      </c>
      <c r="B161" t="s">
        <v>1859</v>
      </c>
      <c r="C161">
        <v>2</v>
      </c>
      <c r="D161" t="s">
        <v>29</v>
      </c>
      <c r="E161" s="29">
        <v>8.2473379629629633E-3</v>
      </c>
      <c r="F161">
        <v>158</v>
      </c>
      <c r="G161" s="14" t="str">
        <f t="shared" si="2"/>
        <v>Benning Agnew (Belgravia)</v>
      </c>
    </row>
    <row r="162" spans="1:7" x14ac:dyDescent="0.2">
      <c r="A162">
        <v>159</v>
      </c>
      <c r="B162" t="s">
        <v>1860</v>
      </c>
      <c r="C162">
        <v>3</v>
      </c>
      <c r="D162" t="s">
        <v>42</v>
      </c>
      <c r="E162" s="29">
        <v>8.2512731481481482E-3</v>
      </c>
      <c r="F162">
        <v>159</v>
      </c>
      <c r="G162" s="14" t="str">
        <f t="shared" si="2"/>
        <v>Didar Singh (Edmonton Khalsa)</v>
      </c>
    </row>
    <row r="163" spans="1:7" x14ac:dyDescent="0.2">
      <c r="A163">
        <v>160</v>
      </c>
      <c r="B163" t="s">
        <v>1861</v>
      </c>
      <c r="C163">
        <v>3</v>
      </c>
      <c r="D163" t="s">
        <v>531</v>
      </c>
      <c r="E163" s="29">
        <v>8.2634259259259258E-3</v>
      </c>
      <c r="F163">
        <v>160</v>
      </c>
      <c r="G163" s="14" t="str">
        <f t="shared" si="2"/>
        <v>Efe Calimsiz (George H. Luck)</v>
      </c>
    </row>
    <row r="164" spans="1:7" x14ac:dyDescent="0.2">
      <c r="A164">
        <v>161</v>
      </c>
      <c r="B164" t="s">
        <v>1862</v>
      </c>
      <c r="C164">
        <v>3</v>
      </c>
      <c r="D164" t="s">
        <v>39</v>
      </c>
      <c r="E164" s="29">
        <v>8.2716435185185185E-3</v>
      </c>
      <c r="F164">
        <v>161</v>
      </c>
      <c r="G164" s="14" t="str">
        <f t="shared" si="2"/>
        <v>Jack Bricker (Johnny Bright)</v>
      </c>
    </row>
    <row r="165" spans="1:7" x14ac:dyDescent="0.2">
      <c r="A165">
        <v>162</v>
      </c>
      <c r="B165" t="s">
        <v>1863</v>
      </c>
      <c r="C165">
        <v>3</v>
      </c>
      <c r="D165" t="s">
        <v>531</v>
      </c>
      <c r="E165" s="29">
        <v>8.2940972222222218E-3</v>
      </c>
      <c r="F165">
        <v>162</v>
      </c>
      <c r="G165" s="14" t="str">
        <f t="shared" si="2"/>
        <v>Henry Wang (George H. Luck)</v>
      </c>
    </row>
    <row r="166" spans="1:7" x14ac:dyDescent="0.2">
      <c r="A166">
        <v>163</v>
      </c>
      <c r="B166" t="s">
        <v>1864</v>
      </c>
      <c r="C166">
        <v>3</v>
      </c>
      <c r="D166" t="s">
        <v>496</v>
      </c>
      <c r="E166" s="29">
        <v>8.31863425925926E-3</v>
      </c>
      <c r="F166">
        <v>163</v>
      </c>
      <c r="G166" s="14" t="str">
        <f t="shared" si="2"/>
        <v>Maksim Vereschagin (Kim Hung)</v>
      </c>
    </row>
    <row r="167" spans="1:7" x14ac:dyDescent="0.2">
      <c r="A167">
        <v>164</v>
      </c>
      <c r="B167" t="s">
        <v>1865</v>
      </c>
      <c r="C167">
        <v>3</v>
      </c>
      <c r="D167" t="s">
        <v>22</v>
      </c>
      <c r="E167" s="29">
        <v>8.3616898148148149E-3</v>
      </c>
      <c r="F167">
        <v>164</v>
      </c>
      <c r="G167" s="14" t="str">
        <f t="shared" si="2"/>
        <v>Ali Khan (Rio Terrace)</v>
      </c>
    </row>
    <row r="168" spans="1:7" x14ac:dyDescent="0.2">
      <c r="A168">
        <v>165</v>
      </c>
      <c r="B168" t="s">
        <v>1866</v>
      </c>
      <c r="C168">
        <v>3</v>
      </c>
      <c r="D168" t="s">
        <v>42</v>
      </c>
      <c r="E168" s="29">
        <v>8.3644675925925917E-3</v>
      </c>
      <c r="F168">
        <v>165</v>
      </c>
      <c r="G168" s="14" t="str">
        <f t="shared" si="2"/>
        <v>Himmat Sekhon (Edmonton Khalsa)</v>
      </c>
    </row>
    <row r="169" spans="1:7" x14ac:dyDescent="0.2">
      <c r="A169">
        <v>166</v>
      </c>
      <c r="B169" t="s">
        <v>1867</v>
      </c>
      <c r="C169">
        <v>3</v>
      </c>
      <c r="D169" t="s">
        <v>30</v>
      </c>
      <c r="E169" s="29">
        <v>8.3787037037037042E-3</v>
      </c>
      <c r="F169">
        <v>166</v>
      </c>
      <c r="G169" s="14" t="str">
        <f t="shared" si="2"/>
        <v>Edgar Greenfield (Holyrood)</v>
      </c>
    </row>
    <row r="170" spans="1:7" x14ac:dyDescent="0.2">
      <c r="A170">
        <v>167</v>
      </c>
      <c r="B170" t="s">
        <v>1868</v>
      </c>
      <c r="C170">
        <v>3</v>
      </c>
      <c r="D170" t="s">
        <v>531</v>
      </c>
      <c r="E170" s="29">
        <v>8.3834490740740727E-3</v>
      </c>
      <c r="F170">
        <v>167</v>
      </c>
      <c r="G170" s="14" t="str">
        <f t="shared" si="2"/>
        <v>Parker Sharpe (George H. Luck)</v>
      </c>
    </row>
    <row r="171" spans="1:7" x14ac:dyDescent="0.2">
      <c r="A171">
        <v>168</v>
      </c>
      <c r="B171" t="s">
        <v>1869</v>
      </c>
      <c r="C171">
        <v>3</v>
      </c>
      <c r="D171" t="s">
        <v>45</v>
      </c>
      <c r="E171" s="29">
        <v>8.4143518518518517E-3</v>
      </c>
      <c r="F171">
        <v>168</v>
      </c>
      <c r="G171" s="14" t="str">
        <f t="shared" si="2"/>
        <v>Raahim Afrasiab (Meyokumin)</v>
      </c>
    </row>
    <row r="172" spans="1:7" x14ac:dyDescent="0.2">
      <c r="A172">
        <v>169</v>
      </c>
      <c r="B172" t="s">
        <v>1870</v>
      </c>
      <c r="C172">
        <v>3</v>
      </c>
      <c r="D172" t="s">
        <v>478</v>
      </c>
      <c r="E172" s="29">
        <v>8.4189814814814804E-3</v>
      </c>
      <c r="F172">
        <v>169</v>
      </c>
      <c r="G172" s="14" t="str">
        <f t="shared" si="2"/>
        <v>Ayden Dobby (David Thomas King)</v>
      </c>
    </row>
    <row r="173" spans="1:7" x14ac:dyDescent="0.2">
      <c r="A173">
        <v>170</v>
      </c>
      <c r="B173" t="s">
        <v>586</v>
      </c>
      <c r="C173">
        <v>4</v>
      </c>
      <c r="D173" t="s">
        <v>496</v>
      </c>
      <c r="E173" s="29">
        <v>8.430208333333333E-3</v>
      </c>
      <c r="F173">
        <v>170</v>
      </c>
      <c r="G173" s="14" t="str">
        <f t="shared" si="2"/>
        <v>Dylan Culler (Kim Hung)</v>
      </c>
    </row>
    <row r="174" spans="1:7" x14ac:dyDescent="0.2">
      <c r="A174">
        <v>171</v>
      </c>
      <c r="B174" t="s">
        <v>1871</v>
      </c>
      <c r="C174">
        <v>3</v>
      </c>
      <c r="D174" t="s">
        <v>42</v>
      </c>
      <c r="E174" s="29">
        <v>8.4802083333333327E-3</v>
      </c>
      <c r="F174">
        <v>171</v>
      </c>
      <c r="G174" s="14" t="str">
        <f t="shared" si="2"/>
        <v>Jaskirat Singh Bhatti (Edmonton Khalsa)</v>
      </c>
    </row>
    <row r="175" spans="1:7" x14ac:dyDescent="0.2">
      <c r="A175">
        <v>172</v>
      </c>
      <c r="B175" t="s">
        <v>1872</v>
      </c>
      <c r="C175">
        <v>3</v>
      </c>
      <c r="D175" t="s">
        <v>27</v>
      </c>
      <c r="E175" s="29">
        <v>8.4949074074074076E-3</v>
      </c>
      <c r="F175">
        <v>172</v>
      </c>
      <c r="G175" s="14" t="str">
        <f t="shared" si="2"/>
        <v>Jake Brown Yeats (Brander Gardens)</v>
      </c>
    </row>
    <row r="176" spans="1:7" x14ac:dyDescent="0.2">
      <c r="A176">
        <v>173</v>
      </c>
      <c r="B176" t="s">
        <v>1873</v>
      </c>
      <c r="C176">
        <v>3</v>
      </c>
      <c r="D176" t="s">
        <v>45</v>
      </c>
      <c r="E176" s="29">
        <v>8.5108796296296304E-3</v>
      </c>
      <c r="F176">
        <v>173</v>
      </c>
      <c r="G176" s="14" t="str">
        <f t="shared" si="2"/>
        <v>Bhavdalip Dhaliwal (Meyokumin)</v>
      </c>
    </row>
    <row r="177" spans="1:7" x14ac:dyDescent="0.2">
      <c r="A177">
        <v>174</v>
      </c>
      <c r="B177" t="s">
        <v>1874</v>
      </c>
      <c r="C177">
        <v>3</v>
      </c>
      <c r="D177" t="s">
        <v>24</v>
      </c>
      <c r="E177" s="29">
        <v>8.5378472222222227E-3</v>
      </c>
      <c r="F177">
        <v>174</v>
      </c>
      <c r="G177" s="14" t="str">
        <f t="shared" si="2"/>
        <v>Krishiv Suri (Windsor Park)</v>
      </c>
    </row>
    <row r="178" spans="1:7" x14ac:dyDescent="0.2">
      <c r="A178">
        <v>175</v>
      </c>
      <c r="B178" t="s">
        <v>1875</v>
      </c>
      <c r="C178">
        <v>3</v>
      </c>
      <c r="D178" t="s">
        <v>531</v>
      </c>
      <c r="E178" s="29">
        <v>8.5443287037037033E-3</v>
      </c>
      <c r="F178">
        <v>175</v>
      </c>
      <c r="G178" s="14" t="str">
        <f t="shared" si="2"/>
        <v>Aldous Gaumont (George H. Luck)</v>
      </c>
    </row>
    <row r="179" spans="1:7" x14ac:dyDescent="0.2">
      <c r="A179">
        <v>176</v>
      </c>
      <c r="B179" t="s">
        <v>1876</v>
      </c>
      <c r="C179">
        <v>3</v>
      </c>
      <c r="D179" t="s">
        <v>496</v>
      </c>
      <c r="E179" s="29">
        <v>8.5761574074074073E-3</v>
      </c>
      <c r="F179">
        <v>176</v>
      </c>
      <c r="G179" s="14" t="str">
        <f t="shared" si="2"/>
        <v>Quayde Ong (Kim Hung)</v>
      </c>
    </row>
    <row r="180" spans="1:7" x14ac:dyDescent="0.2">
      <c r="A180">
        <v>177</v>
      </c>
      <c r="B180" t="s">
        <v>1877</v>
      </c>
      <c r="C180">
        <v>3</v>
      </c>
      <c r="D180" t="s">
        <v>496</v>
      </c>
      <c r="E180" s="29">
        <v>8.6121527777777776E-3</v>
      </c>
      <c r="F180">
        <v>177</v>
      </c>
      <c r="G180" s="14" t="str">
        <f t="shared" si="2"/>
        <v>Ishaan Shinoj (Kim Hung)</v>
      </c>
    </row>
    <row r="181" spans="1:7" x14ac:dyDescent="0.2">
      <c r="A181">
        <v>178</v>
      </c>
      <c r="B181" t="s">
        <v>1878</v>
      </c>
      <c r="C181">
        <v>3</v>
      </c>
      <c r="D181" t="s">
        <v>478</v>
      </c>
      <c r="E181" s="29">
        <v>8.619560185185185E-3</v>
      </c>
      <c r="F181">
        <v>178</v>
      </c>
      <c r="G181" s="14" t="str">
        <f t="shared" si="2"/>
        <v>Elijah Fung (David Thomas King)</v>
      </c>
    </row>
    <row r="182" spans="1:7" x14ac:dyDescent="0.2">
      <c r="A182">
        <v>179</v>
      </c>
      <c r="B182" t="s">
        <v>1879</v>
      </c>
      <c r="C182">
        <v>3</v>
      </c>
      <c r="D182" t="s">
        <v>496</v>
      </c>
      <c r="E182" s="29">
        <v>8.7219907407407402E-3</v>
      </c>
      <c r="F182">
        <v>179</v>
      </c>
      <c r="G182" s="14" t="str">
        <f t="shared" si="2"/>
        <v>Ohene Akuamoah-Boateng (Kim Hung)</v>
      </c>
    </row>
    <row r="183" spans="1:7" x14ac:dyDescent="0.2">
      <c r="A183">
        <v>180</v>
      </c>
      <c r="B183" t="s">
        <v>1880</v>
      </c>
      <c r="C183">
        <v>3</v>
      </c>
      <c r="D183" t="s">
        <v>45</v>
      </c>
      <c r="E183" s="29">
        <v>8.7248842592592586E-3</v>
      </c>
      <c r="F183">
        <v>180</v>
      </c>
      <c r="G183" s="14" t="str">
        <f t="shared" si="2"/>
        <v>Ahyan Husain (Meyokumin)</v>
      </c>
    </row>
    <row r="184" spans="1:7" x14ac:dyDescent="0.2">
      <c r="A184">
        <v>181</v>
      </c>
      <c r="B184" t="s">
        <v>1881</v>
      </c>
      <c r="C184">
        <v>3</v>
      </c>
      <c r="D184" t="s">
        <v>39</v>
      </c>
      <c r="E184" s="29">
        <v>8.7499999999999991E-3</v>
      </c>
      <c r="F184">
        <v>181</v>
      </c>
      <c r="G184" s="14" t="str">
        <f t="shared" si="2"/>
        <v>Bryant Owen (Johnny Bright)</v>
      </c>
    </row>
    <row r="185" spans="1:7" x14ac:dyDescent="0.2">
      <c r="A185">
        <v>182</v>
      </c>
      <c r="B185" t="s">
        <v>1882</v>
      </c>
      <c r="C185">
        <v>3</v>
      </c>
      <c r="D185" t="s">
        <v>41</v>
      </c>
      <c r="E185" s="29">
        <v>8.7875000000000002E-3</v>
      </c>
      <c r="F185">
        <v>182</v>
      </c>
      <c r="G185" s="14" t="str">
        <f t="shared" si="2"/>
        <v>Deklynn Travis (Menisa)</v>
      </c>
    </row>
    <row r="186" spans="1:7" x14ac:dyDescent="0.2">
      <c r="A186">
        <v>183</v>
      </c>
      <c r="B186" t="s">
        <v>1883</v>
      </c>
      <c r="C186">
        <v>3</v>
      </c>
      <c r="D186" t="s">
        <v>531</v>
      </c>
      <c r="E186" s="29">
        <v>8.810416666666666E-3</v>
      </c>
      <c r="F186">
        <v>183</v>
      </c>
      <c r="G186" s="14" t="str">
        <f t="shared" si="2"/>
        <v>Lazar Gorjanovic (George H. Luck)</v>
      </c>
    </row>
    <row r="187" spans="1:7" x14ac:dyDescent="0.2">
      <c r="A187">
        <v>184</v>
      </c>
      <c r="B187" t="s">
        <v>1884</v>
      </c>
      <c r="C187">
        <v>3</v>
      </c>
      <c r="D187" t="s">
        <v>41</v>
      </c>
      <c r="E187" s="29">
        <v>8.8943287037037029E-3</v>
      </c>
      <c r="F187">
        <v>184</v>
      </c>
      <c r="G187" s="14" t="str">
        <f t="shared" si="2"/>
        <v>Jasnoor Singh (Menisa)</v>
      </c>
    </row>
    <row r="188" spans="1:7" x14ac:dyDescent="0.2">
      <c r="A188">
        <v>185</v>
      </c>
      <c r="B188" t="s">
        <v>1885</v>
      </c>
      <c r="C188">
        <v>3</v>
      </c>
      <c r="D188" t="s">
        <v>45</v>
      </c>
      <c r="E188" s="29">
        <v>8.9276620370370378E-3</v>
      </c>
      <c r="F188">
        <v>185</v>
      </c>
      <c r="G188" s="14" t="str">
        <f t="shared" si="2"/>
        <v>Shiva Navin Brahtel (Meyokumin)</v>
      </c>
    </row>
    <row r="189" spans="1:7" x14ac:dyDescent="0.2">
      <c r="A189">
        <v>186</v>
      </c>
      <c r="B189" t="s">
        <v>1886</v>
      </c>
      <c r="C189">
        <v>3</v>
      </c>
      <c r="D189" t="s">
        <v>478</v>
      </c>
      <c r="E189" s="29">
        <v>9.0709490740740733E-3</v>
      </c>
      <c r="F189">
        <v>186</v>
      </c>
      <c r="G189" s="14" t="str">
        <f t="shared" si="2"/>
        <v>Deandrei Cabradilla (David Thomas King)</v>
      </c>
    </row>
    <row r="190" spans="1:7" x14ac:dyDescent="0.2">
      <c r="A190">
        <v>187</v>
      </c>
      <c r="B190" t="s">
        <v>1887</v>
      </c>
      <c r="C190">
        <v>3</v>
      </c>
      <c r="D190" t="s">
        <v>39</v>
      </c>
      <c r="E190" s="29">
        <v>9.1028935185185188E-3</v>
      </c>
      <c r="F190">
        <v>187</v>
      </c>
      <c r="G190" s="14" t="str">
        <f t="shared" si="2"/>
        <v>Peter Downing (Johnny Bright)</v>
      </c>
    </row>
    <row r="191" spans="1:7" x14ac:dyDescent="0.2">
      <c r="A191">
        <v>188</v>
      </c>
      <c r="B191" t="s">
        <v>1888</v>
      </c>
      <c r="C191">
        <v>3</v>
      </c>
      <c r="D191" t="s">
        <v>39</v>
      </c>
      <c r="E191" s="29">
        <v>9.2052083333333326E-3</v>
      </c>
      <c r="F191">
        <v>188</v>
      </c>
      <c r="G191" s="14" t="str">
        <f t="shared" si="2"/>
        <v>Beckett Miller (Johnny Bright)</v>
      </c>
    </row>
    <row r="192" spans="1:7" x14ac:dyDescent="0.2">
      <c r="A192">
        <v>189</v>
      </c>
      <c r="B192" t="s">
        <v>1889</v>
      </c>
      <c r="C192">
        <v>3</v>
      </c>
      <c r="D192" t="s">
        <v>39</v>
      </c>
      <c r="E192" s="29">
        <v>9.2269675925925939E-3</v>
      </c>
      <c r="F192">
        <v>189</v>
      </c>
      <c r="G192" s="14" t="str">
        <f t="shared" si="2"/>
        <v>Hunter Terry (Johnny Bright)</v>
      </c>
    </row>
    <row r="193" spans="1:7" x14ac:dyDescent="0.2">
      <c r="A193">
        <v>190</v>
      </c>
      <c r="B193" t="s">
        <v>1890</v>
      </c>
      <c r="C193">
        <v>3</v>
      </c>
      <c r="D193" t="s">
        <v>39</v>
      </c>
      <c r="E193" s="29">
        <v>9.4547453703703703E-3</v>
      </c>
      <c r="F193">
        <v>190</v>
      </c>
      <c r="G193" s="14" t="str">
        <f t="shared" si="2"/>
        <v>Marshall Wells (Johnny Bright)</v>
      </c>
    </row>
    <row r="194" spans="1:7" x14ac:dyDescent="0.2">
      <c r="A194">
        <v>191</v>
      </c>
      <c r="B194" t="s">
        <v>1891</v>
      </c>
      <c r="C194">
        <v>3</v>
      </c>
      <c r="D194" t="s">
        <v>531</v>
      </c>
      <c r="E194" s="29">
        <v>9.4774305555555566E-3</v>
      </c>
      <c r="F194">
        <v>191</v>
      </c>
      <c r="G194" s="14" t="str">
        <f t="shared" si="2"/>
        <v>Hassaan Gill (George H. Luck)</v>
      </c>
    </row>
    <row r="195" spans="1:7" x14ac:dyDescent="0.2">
      <c r="A195">
        <v>192</v>
      </c>
      <c r="B195" t="s">
        <v>1892</v>
      </c>
      <c r="C195">
        <v>3</v>
      </c>
      <c r="D195" t="s">
        <v>531</v>
      </c>
      <c r="E195" s="29">
        <v>9.4849537037037038E-3</v>
      </c>
      <c r="F195">
        <v>192</v>
      </c>
      <c r="G195" s="14" t="str">
        <f t="shared" si="2"/>
        <v>George Kemp (George H. Luck)</v>
      </c>
    </row>
    <row r="196" spans="1:7" x14ac:dyDescent="0.2">
      <c r="A196">
        <v>193</v>
      </c>
      <c r="B196" t="s">
        <v>1893</v>
      </c>
      <c r="C196">
        <v>3</v>
      </c>
      <c r="D196" t="s">
        <v>478</v>
      </c>
      <c r="E196" s="29">
        <v>9.5593750000000002E-3</v>
      </c>
      <c r="F196">
        <v>193</v>
      </c>
      <c r="G196" s="14" t="str">
        <f t="shared" si="2"/>
        <v>Hareesh Chandrasekar (David Thomas King)</v>
      </c>
    </row>
    <row r="197" spans="1:7" x14ac:dyDescent="0.2">
      <c r="A197">
        <v>194</v>
      </c>
      <c r="B197" t="s">
        <v>1894</v>
      </c>
      <c r="C197">
        <v>3</v>
      </c>
      <c r="D197" t="s">
        <v>478</v>
      </c>
      <c r="E197" s="29">
        <v>9.6151620370370366E-3</v>
      </c>
      <c r="F197">
        <v>194</v>
      </c>
      <c r="G197" s="14" t="str">
        <f t="shared" si="2"/>
        <v>Aaron Torralba (David Thomas King)</v>
      </c>
    </row>
    <row r="198" spans="1:7" x14ac:dyDescent="0.2">
      <c r="A198">
        <v>195</v>
      </c>
      <c r="B198" t="s">
        <v>1895</v>
      </c>
      <c r="C198">
        <v>3</v>
      </c>
      <c r="D198" t="s">
        <v>478</v>
      </c>
      <c r="E198" s="29">
        <v>9.6526620370370377E-3</v>
      </c>
      <c r="F198">
        <v>195</v>
      </c>
      <c r="G198" s="14" t="str">
        <f t="shared" ref="G198:G219" si="3">CONCATENATE(B198, " (", D198, ")")</f>
        <v>Ryan Shen (David Thomas King)</v>
      </c>
    </row>
    <row r="199" spans="1:7" x14ac:dyDescent="0.2">
      <c r="A199">
        <v>196</v>
      </c>
      <c r="B199" t="s">
        <v>1896</v>
      </c>
      <c r="C199">
        <v>3</v>
      </c>
      <c r="D199" t="s">
        <v>813</v>
      </c>
      <c r="E199" s="29">
        <v>9.7282407407407404E-3</v>
      </c>
      <c r="F199">
        <v>196</v>
      </c>
      <c r="G199" s="14" t="str">
        <f t="shared" si="3"/>
        <v>Odysseus Lagrelle (Satoo)</v>
      </c>
    </row>
    <row r="200" spans="1:7" x14ac:dyDescent="0.2">
      <c r="A200">
        <v>197</v>
      </c>
      <c r="B200" t="s">
        <v>1897</v>
      </c>
      <c r="C200">
        <v>3</v>
      </c>
      <c r="D200" t="s">
        <v>45</v>
      </c>
      <c r="E200" s="29">
        <v>9.9670138888888881E-3</v>
      </c>
      <c r="F200">
        <v>197</v>
      </c>
      <c r="G200" s="14" t="str">
        <f t="shared" si="3"/>
        <v>Haksh Grewal (Meyokumin)</v>
      </c>
    </row>
    <row r="201" spans="1:7" x14ac:dyDescent="0.2">
      <c r="A201">
        <v>198</v>
      </c>
      <c r="B201" t="s">
        <v>1898</v>
      </c>
      <c r="C201" t="s">
        <v>1828</v>
      </c>
      <c r="D201" t="s">
        <v>484</v>
      </c>
      <c r="E201" s="29">
        <v>9.9891203703703704E-3</v>
      </c>
      <c r="F201">
        <v>198</v>
      </c>
      <c r="G201" s="14" t="str">
        <f t="shared" si="3"/>
        <v>Kai Letailleur (Westglen)</v>
      </c>
    </row>
    <row r="202" spans="1:7" x14ac:dyDescent="0.2">
      <c r="A202">
        <v>199</v>
      </c>
      <c r="B202" t="s">
        <v>1899</v>
      </c>
      <c r="C202">
        <v>3</v>
      </c>
      <c r="D202" t="s">
        <v>30</v>
      </c>
      <c r="E202" s="29">
        <v>1.0216666666666667E-2</v>
      </c>
      <c r="F202">
        <v>199</v>
      </c>
      <c r="G202" s="14" t="str">
        <f t="shared" si="3"/>
        <v>Lawson Kerry (Holyrood)</v>
      </c>
    </row>
    <row r="203" spans="1:7" x14ac:dyDescent="0.2">
      <c r="A203">
        <v>200</v>
      </c>
      <c r="B203" t="s">
        <v>1900</v>
      </c>
      <c r="C203">
        <v>3</v>
      </c>
      <c r="D203" t="s">
        <v>70</v>
      </c>
      <c r="E203" s="29">
        <v>1.0323148148148149E-2</v>
      </c>
      <c r="F203">
        <v>200</v>
      </c>
      <c r="G203" s="14" t="str">
        <f t="shared" si="3"/>
        <v>Yoma odjegba (Joey Moss)</v>
      </c>
    </row>
    <row r="204" spans="1:7" x14ac:dyDescent="0.2">
      <c r="A204">
        <v>201</v>
      </c>
      <c r="B204" t="s">
        <v>1901</v>
      </c>
      <c r="C204">
        <v>3</v>
      </c>
      <c r="D204" t="s">
        <v>496</v>
      </c>
      <c r="E204" s="29">
        <v>1.0436921296296297E-2</v>
      </c>
      <c r="F204">
        <v>201</v>
      </c>
      <c r="G204" s="14" t="str">
        <f t="shared" si="3"/>
        <v>Ace Bigieras (Kim Hung)</v>
      </c>
    </row>
    <row r="205" spans="1:7" x14ac:dyDescent="0.2">
      <c r="A205">
        <v>202</v>
      </c>
      <c r="B205" t="s">
        <v>1902</v>
      </c>
      <c r="C205">
        <v>3</v>
      </c>
      <c r="D205" t="s">
        <v>41</v>
      </c>
      <c r="E205" s="29">
        <v>1.0465393518518518E-2</v>
      </c>
      <c r="F205">
        <v>202</v>
      </c>
      <c r="G205" s="14" t="str">
        <f t="shared" si="3"/>
        <v>Zakkary Watson (Menisa)</v>
      </c>
    </row>
    <row r="206" spans="1:7" x14ac:dyDescent="0.2">
      <c r="A206">
        <v>203</v>
      </c>
      <c r="B206" t="s">
        <v>1903</v>
      </c>
      <c r="C206">
        <v>3</v>
      </c>
      <c r="D206" t="s">
        <v>813</v>
      </c>
      <c r="E206" s="29">
        <v>1.0641898148148149E-2</v>
      </c>
      <c r="F206">
        <v>203</v>
      </c>
      <c r="G206" s="14" t="str">
        <f t="shared" si="3"/>
        <v>Cyrus Powell (Satoo)</v>
      </c>
    </row>
    <row r="207" spans="1:7" x14ac:dyDescent="0.2">
      <c r="A207">
        <v>204</v>
      </c>
      <c r="B207" t="s">
        <v>1904</v>
      </c>
      <c r="C207">
        <v>3</v>
      </c>
      <c r="D207" t="s">
        <v>45</v>
      </c>
      <c r="E207" s="29">
        <v>1.0656944444444443E-2</v>
      </c>
      <c r="F207">
        <v>204</v>
      </c>
      <c r="G207" s="14" t="str">
        <f t="shared" si="3"/>
        <v>Devansh Joshi (Meyokumin)</v>
      </c>
    </row>
    <row r="208" spans="1:7" x14ac:dyDescent="0.2">
      <c r="A208">
        <v>205</v>
      </c>
      <c r="B208" t="s">
        <v>1905</v>
      </c>
      <c r="C208">
        <v>3</v>
      </c>
      <c r="D208" t="s">
        <v>55</v>
      </c>
      <c r="E208" s="29">
        <v>1.073587962962963E-2</v>
      </c>
      <c r="F208">
        <v>205</v>
      </c>
      <c r="G208" s="14" t="str">
        <f t="shared" si="3"/>
        <v>Ashton Spelrem (Callingwood)</v>
      </c>
    </row>
    <row r="209" spans="1:7" x14ac:dyDescent="0.2">
      <c r="A209">
        <v>206</v>
      </c>
      <c r="B209" t="s">
        <v>1906</v>
      </c>
      <c r="C209">
        <v>3</v>
      </c>
      <c r="D209" t="s">
        <v>47</v>
      </c>
      <c r="E209" s="29">
        <v>1.0765509259259259E-2</v>
      </c>
      <c r="F209">
        <v>206</v>
      </c>
      <c r="G209" s="14" t="str">
        <f t="shared" si="3"/>
        <v>Benjamin Saez Garrido (Mill Creek)</v>
      </c>
    </row>
    <row r="210" spans="1:7" x14ac:dyDescent="0.2">
      <c r="A210">
        <v>207</v>
      </c>
      <c r="B210" t="s">
        <v>1907</v>
      </c>
      <c r="C210">
        <v>3</v>
      </c>
      <c r="D210" t="s">
        <v>55</v>
      </c>
      <c r="E210" s="29">
        <v>1.0778125E-2</v>
      </c>
      <c r="F210">
        <v>207</v>
      </c>
      <c r="G210" s="14" t="str">
        <f t="shared" si="3"/>
        <v>Pasha Andriushenkov (Callingwood)</v>
      </c>
    </row>
    <row r="211" spans="1:7" x14ac:dyDescent="0.2">
      <c r="A211">
        <v>208</v>
      </c>
      <c r="B211" t="s">
        <v>1908</v>
      </c>
      <c r="C211">
        <v>3</v>
      </c>
      <c r="D211" t="s">
        <v>55</v>
      </c>
      <c r="E211" s="29">
        <v>1.0787152777777779E-2</v>
      </c>
      <c r="F211">
        <v>208</v>
      </c>
      <c r="G211" s="14" t="str">
        <f t="shared" si="3"/>
        <v>Anas Abdallah (Callingwood)</v>
      </c>
    </row>
    <row r="212" spans="1:7" x14ac:dyDescent="0.2">
      <c r="A212">
        <v>209</v>
      </c>
      <c r="B212" t="s">
        <v>1909</v>
      </c>
      <c r="C212">
        <v>3</v>
      </c>
      <c r="D212" t="s">
        <v>805</v>
      </c>
      <c r="E212" s="29">
        <v>1.1416898148148148E-2</v>
      </c>
      <c r="F212">
        <v>209</v>
      </c>
      <c r="G212" s="14" t="str">
        <f t="shared" si="3"/>
        <v>Jaidyn Bassi (Weinlos)</v>
      </c>
    </row>
    <row r="213" spans="1:7" x14ac:dyDescent="0.2">
      <c r="A213">
        <v>210</v>
      </c>
      <c r="B213" t="s">
        <v>1910</v>
      </c>
      <c r="C213">
        <v>3</v>
      </c>
      <c r="D213" t="s">
        <v>42</v>
      </c>
      <c r="E213" s="29">
        <v>1.1494212962962963E-2</v>
      </c>
      <c r="F213">
        <v>210</v>
      </c>
      <c r="G213" s="14" t="str">
        <f t="shared" si="3"/>
        <v>Bikram Singh Dhaliwal (Edmonton Khalsa)</v>
      </c>
    </row>
    <row r="214" spans="1:7" x14ac:dyDescent="0.2">
      <c r="A214">
        <v>211</v>
      </c>
      <c r="B214" t="s">
        <v>1911</v>
      </c>
      <c r="C214">
        <v>3</v>
      </c>
      <c r="D214" t="s">
        <v>42</v>
      </c>
      <c r="E214" s="29">
        <v>1.1729050925925924E-2</v>
      </c>
      <c r="F214">
        <v>211</v>
      </c>
      <c r="G214" s="14" t="str">
        <f t="shared" si="3"/>
        <v>Ranbir Singh Grewal (Edmonton Khalsa)</v>
      </c>
    </row>
    <row r="215" spans="1:7" x14ac:dyDescent="0.2">
      <c r="A215">
        <v>212</v>
      </c>
      <c r="B215" t="s">
        <v>1912</v>
      </c>
      <c r="C215">
        <v>3</v>
      </c>
      <c r="D215" t="s">
        <v>496</v>
      </c>
      <c r="E215" s="29">
        <v>1.1993055555555555E-2</v>
      </c>
      <c r="F215">
        <v>212</v>
      </c>
      <c r="G215" s="14" t="str">
        <f t="shared" si="3"/>
        <v>Declyn Marrelli (Kim Hung)</v>
      </c>
    </row>
    <row r="216" spans="1:7" x14ac:dyDescent="0.2">
      <c r="A216">
        <v>213</v>
      </c>
      <c r="B216" t="s">
        <v>1913</v>
      </c>
      <c r="C216">
        <v>3</v>
      </c>
      <c r="D216" t="s">
        <v>478</v>
      </c>
      <c r="E216" s="29">
        <v>1.2700347222222221E-2</v>
      </c>
      <c r="F216">
        <v>213</v>
      </c>
      <c r="G216" s="14" t="str">
        <f t="shared" si="3"/>
        <v>Navfateh Mangat (David Thomas King)</v>
      </c>
    </row>
    <row r="217" spans="1:7" x14ac:dyDescent="0.2">
      <c r="A217">
        <v>214</v>
      </c>
      <c r="B217" t="s">
        <v>1914</v>
      </c>
      <c r="C217">
        <v>3</v>
      </c>
      <c r="D217" t="s">
        <v>41</v>
      </c>
      <c r="E217" s="29">
        <v>1.2897685185185186E-2</v>
      </c>
      <c r="F217">
        <v>214</v>
      </c>
      <c r="G217" s="14" t="str">
        <f t="shared" si="3"/>
        <v>Steven Burkitt (Menisa)</v>
      </c>
    </row>
    <row r="218" spans="1:7" x14ac:dyDescent="0.2">
      <c r="A218">
        <v>215</v>
      </c>
      <c r="B218" t="s">
        <v>1915</v>
      </c>
      <c r="C218">
        <v>3</v>
      </c>
      <c r="D218" t="s">
        <v>805</v>
      </c>
      <c r="E218" s="29">
        <v>1.2974537037037036E-2</v>
      </c>
      <c r="F218">
        <v>215</v>
      </c>
      <c r="G218" s="14" t="str">
        <f t="shared" si="3"/>
        <v>Allen Norman (Weinlos)</v>
      </c>
    </row>
    <row r="219" spans="1:7" x14ac:dyDescent="0.2">
      <c r="A219">
        <v>216</v>
      </c>
      <c r="B219" t="s">
        <v>1916</v>
      </c>
      <c r="C219">
        <v>3</v>
      </c>
      <c r="D219" t="s">
        <v>1553</v>
      </c>
      <c r="E219" s="29">
        <v>1.298611111111111E-2</v>
      </c>
      <c r="F219">
        <v>216</v>
      </c>
      <c r="G219" s="14" t="str">
        <f t="shared" si="3"/>
        <v>Lincoln Joss-Soderberg (Elmwood)</v>
      </c>
    </row>
    <row r="220" spans="1:7" x14ac:dyDescent="0.2">
      <c r="A220" s="14"/>
      <c r="B220" s="14"/>
      <c r="C220" s="18"/>
      <c r="D220" s="14"/>
      <c r="E220" s="13"/>
      <c r="F220" s="13"/>
      <c r="G220" s="14"/>
    </row>
    <row r="221" spans="1:7" x14ac:dyDescent="0.2">
      <c r="A221" s="14"/>
      <c r="B221" s="14"/>
      <c r="C221" s="18"/>
      <c r="D221" s="14"/>
      <c r="E221" s="13"/>
      <c r="F221" s="13"/>
      <c r="G221" s="14"/>
    </row>
    <row r="222" spans="1:7" x14ac:dyDescent="0.2">
      <c r="A222" s="1" t="s">
        <v>1529</v>
      </c>
      <c r="B222" s="14"/>
      <c r="C222" s="18"/>
      <c r="D222" s="14"/>
      <c r="E222" s="13"/>
      <c r="F222" s="13"/>
      <c r="G222" s="14"/>
    </row>
    <row r="223" spans="1:7" ht="15" x14ac:dyDescent="0.25">
      <c r="A223" s="32">
        <v>1</v>
      </c>
      <c r="B223" s="32" t="s">
        <v>1716</v>
      </c>
      <c r="C223" s="32" t="s">
        <v>822</v>
      </c>
      <c r="D223" s="32" t="s">
        <v>29</v>
      </c>
      <c r="E223" s="33">
        <v>4.8609953703703706E-3</v>
      </c>
      <c r="F223" s="32">
        <v>1</v>
      </c>
      <c r="G223" s="14" t="str">
        <f t="shared" ref="G223:G419" si="4">CONCATENATE(B223, " (", D223, ")")</f>
        <v>Walker Yonge (Belgravia)</v>
      </c>
    </row>
    <row r="224" spans="1:7" ht="15" x14ac:dyDescent="0.25">
      <c r="A224" s="32">
        <v>2</v>
      </c>
      <c r="B224" s="32" t="s">
        <v>829</v>
      </c>
      <c r="C224" s="32" t="s">
        <v>822</v>
      </c>
      <c r="D224" s="32" t="s">
        <v>484</v>
      </c>
      <c r="E224" s="33">
        <v>4.9082175925925934E-3</v>
      </c>
      <c r="F224" s="32">
        <v>2</v>
      </c>
      <c r="G224" s="14" t="str">
        <f t="shared" si="4"/>
        <v>Beau Dolhaniuk (Westglen)</v>
      </c>
    </row>
    <row r="225" spans="1:7" ht="15" x14ac:dyDescent="0.25">
      <c r="A225" s="32">
        <v>3</v>
      </c>
      <c r="B225" s="32" t="s">
        <v>828</v>
      </c>
      <c r="C225" s="32" t="s">
        <v>822</v>
      </c>
      <c r="D225" s="32" t="s">
        <v>484</v>
      </c>
      <c r="E225" s="33">
        <v>4.9295138888888887E-3</v>
      </c>
      <c r="F225" s="32">
        <v>3</v>
      </c>
      <c r="G225" s="14" t="str">
        <f t="shared" si="4"/>
        <v>Jake Dolhaniuk (Westglen)</v>
      </c>
    </row>
    <row r="226" spans="1:7" ht="15" x14ac:dyDescent="0.25">
      <c r="A226" s="32">
        <v>4</v>
      </c>
      <c r="B226" s="32" t="s">
        <v>826</v>
      </c>
      <c r="C226" s="32" t="s">
        <v>822</v>
      </c>
      <c r="D226" s="32" t="s">
        <v>484</v>
      </c>
      <c r="E226" s="33">
        <v>5.1611111111111111E-3</v>
      </c>
      <c r="F226" s="32">
        <v>4</v>
      </c>
      <c r="G226" s="14" t="str">
        <f t="shared" si="4"/>
        <v>Lewis Maslyk (Westglen)</v>
      </c>
    </row>
    <row r="227" spans="1:7" ht="15" x14ac:dyDescent="0.25">
      <c r="A227" s="32">
        <v>5</v>
      </c>
      <c r="B227" s="32" t="s">
        <v>2798</v>
      </c>
      <c r="C227" s="32" t="s">
        <v>822</v>
      </c>
      <c r="D227" s="32" t="s">
        <v>22</v>
      </c>
      <c r="E227" s="33">
        <v>5.1790509259259264E-3</v>
      </c>
      <c r="F227" s="32">
        <v>5</v>
      </c>
      <c r="G227" s="14" t="str">
        <f t="shared" si="4"/>
        <v>Marcus Bach (Rio Terrace)</v>
      </c>
    </row>
    <row r="228" spans="1:7" ht="15" x14ac:dyDescent="0.25">
      <c r="A228" s="32">
        <v>6</v>
      </c>
      <c r="B228" s="32" t="s">
        <v>1722</v>
      </c>
      <c r="C228" s="32" t="s">
        <v>822</v>
      </c>
      <c r="D228" s="32" t="s">
        <v>44</v>
      </c>
      <c r="E228" s="33">
        <v>5.185185185185185E-3</v>
      </c>
      <c r="F228" s="32">
        <v>6</v>
      </c>
      <c r="G228" s="14" t="str">
        <f t="shared" si="4"/>
        <v>Kian Turkington (Rutherford)</v>
      </c>
    </row>
    <row r="229" spans="1:7" ht="15" x14ac:dyDescent="0.25">
      <c r="A229" s="32">
        <v>7</v>
      </c>
      <c r="B229" s="32" t="s">
        <v>1718</v>
      </c>
      <c r="C229" s="32" t="s">
        <v>822</v>
      </c>
      <c r="D229" s="32" t="s">
        <v>33</v>
      </c>
      <c r="E229" s="33">
        <v>5.2106481481481483E-3</v>
      </c>
      <c r="F229" s="32">
        <v>7</v>
      </c>
      <c r="G229" s="14" t="str">
        <f t="shared" si="4"/>
        <v>Fynn Burrows (Patricia Heights)</v>
      </c>
    </row>
    <row r="230" spans="1:7" ht="15" x14ac:dyDescent="0.25">
      <c r="A230" s="32">
        <v>8</v>
      </c>
      <c r="B230" s="32" t="s">
        <v>1721</v>
      </c>
      <c r="C230" s="32" t="s">
        <v>822</v>
      </c>
      <c r="D230" s="32" t="s">
        <v>30</v>
      </c>
      <c r="E230" s="33">
        <v>5.2878472222222216E-3</v>
      </c>
      <c r="F230" s="32">
        <v>8</v>
      </c>
      <c r="G230" s="14" t="str">
        <f t="shared" si="4"/>
        <v>Levon Phelan (Holyrood)</v>
      </c>
    </row>
    <row r="231" spans="1:7" ht="15" x14ac:dyDescent="0.25">
      <c r="A231" s="32">
        <v>9</v>
      </c>
      <c r="B231" s="32" t="s">
        <v>1730</v>
      </c>
      <c r="C231" s="32" t="s">
        <v>822</v>
      </c>
      <c r="D231" s="32" t="s">
        <v>22</v>
      </c>
      <c r="E231" s="33">
        <v>5.3114583333333338E-3</v>
      </c>
      <c r="F231" s="32">
        <v>9</v>
      </c>
      <c r="G231" s="14" t="str">
        <f t="shared" si="4"/>
        <v>Casey Paulson (Rio Terrace)</v>
      </c>
    </row>
    <row r="232" spans="1:7" ht="15" x14ac:dyDescent="0.25">
      <c r="A232" s="32">
        <v>10</v>
      </c>
      <c r="B232" s="32" t="s">
        <v>550</v>
      </c>
      <c r="C232" s="32" t="s">
        <v>822</v>
      </c>
      <c r="D232" s="32" t="s">
        <v>26</v>
      </c>
      <c r="E232" s="33">
        <v>5.3218750000000002E-3</v>
      </c>
      <c r="F232" s="32">
        <v>10</v>
      </c>
      <c r="G232" s="14" t="str">
        <f t="shared" si="4"/>
        <v>Michael Roth (Brookside)</v>
      </c>
    </row>
    <row r="233" spans="1:7" ht="15" x14ac:dyDescent="0.25">
      <c r="A233" s="32">
        <v>11</v>
      </c>
      <c r="B233" s="32" t="s">
        <v>1736</v>
      </c>
      <c r="C233" s="32" t="s">
        <v>822</v>
      </c>
      <c r="D233" s="32" t="s">
        <v>27</v>
      </c>
      <c r="E233" s="33">
        <v>5.3267361111111111E-3</v>
      </c>
      <c r="F233" s="32">
        <v>11</v>
      </c>
      <c r="G233" s="14" t="str">
        <f t="shared" si="4"/>
        <v>Seb Wolfli (Brander Gardens)</v>
      </c>
    </row>
    <row r="234" spans="1:7" ht="15" x14ac:dyDescent="0.25">
      <c r="A234" s="32">
        <v>12</v>
      </c>
      <c r="B234" s="32" t="s">
        <v>2799</v>
      </c>
      <c r="C234" s="32" t="s">
        <v>822</v>
      </c>
      <c r="D234" s="32" t="s">
        <v>25</v>
      </c>
      <c r="E234" s="33">
        <v>5.3656249999999997E-3</v>
      </c>
      <c r="F234" s="32">
        <v>12</v>
      </c>
      <c r="G234" s="14" t="str">
        <f t="shared" si="4"/>
        <v>Nathan Kuperus (Parkallen)</v>
      </c>
    </row>
    <row r="235" spans="1:7" ht="15" x14ac:dyDescent="0.25">
      <c r="A235" s="32">
        <v>13</v>
      </c>
      <c r="B235" s="32" t="s">
        <v>1740</v>
      </c>
      <c r="C235" s="32" t="s">
        <v>822</v>
      </c>
      <c r="D235" s="32" t="s">
        <v>29</v>
      </c>
      <c r="E235" s="33">
        <v>5.3766203703703693E-3</v>
      </c>
      <c r="F235" s="32">
        <v>13</v>
      </c>
      <c r="G235" s="14" t="str">
        <f t="shared" si="4"/>
        <v>Maksim Abdalkader (Belgravia)</v>
      </c>
    </row>
    <row r="236" spans="1:7" ht="15" x14ac:dyDescent="0.25">
      <c r="A236" s="32">
        <v>14</v>
      </c>
      <c r="B236" s="32" t="s">
        <v>2800</v>
      </c>
      <c r="C236" s="32" t="s">
        <v>822</v>
      </c>
      <c r="D236" s="32" t="s">
        <v>143</v>
      </c>
      <c r="E236" s="33">
        <v>5.4208333333333331E-3</v>
      </c>
      <c r="F236" s="32">
        <v>14</v>
      </c>
      <c r="G236" s="14" t="str">
        <f t="shared" si="4"/>
        <v>Nixon Publow (Constable Daniel)</v>
      </c>
    </row>
    <row r="237" spans="1:7" ht="15" x14ac:dyDescent="0.25">
      <c r="A237" s="32">
        <v>15</v>
      </c>
      <c r="B237" s="32" t="s">
        <v>1776</v>
      </c>
      <c r="C237" s="32" t="s">
        <v>822</v>
      </c>
      <c r="D237" s="32" t="s">
        <v>531</v>
      </c>
      <c r="E237" s="33">
        <v>5.4421296296296301E-3</v>
      </c>
      <c r="F237" s="32">
        <v>15</v>
      </c>
      <c r="G237" s="14" t="str">
        <f t="shared" si="4"/>
        <v>Ethan Zamir (George H. Luck)</v>
      </c>
    </row>
    <row r="238" spans="1:7" ht="15" x14ac:dyDescent="0.25">
      <c r="A238" s="32">
        <v>16</v>
      </c>
      <c r="B238" s="32" t="s">
        <v>1731</v>
      </c>
      <c r="C238" s="32" t="s">
        <v>822</v>
      </c>
      <c r="D238" s="32" t="s">
        <v>47</v>
      </c>
      <c r="E238" s="33">
        <v>5.4532407407407411E-3</v>
      </c>
      <c r="F238" s="32">
        <v>16</v>
      </c>
      <c r="G238" s="14" t="str">
        <f t="shared" si="4"/>
        <v>Uriah Lamouche (Mill Creek)</v>
      </c>
    </row>
    <row r="239" spans="1:7" ht="15" x14ac:dyDescent="0.25">
      <c r="A239" s="32">
        <v>17</v>
      </c>
      <c r="B239" s="32" t="s">
        <v>973</v>
      </c>
      <c r="C239" s="32" t="s">
        <v>827</v>
      </c>
      <c r="D239" s="32" t="s">
        <v>56</v>
      </c>
      <c r="E239" s="33">
        <v>5.4612268518518517E-3</v>
      </c>
      <c r="F239" s="32">
        <v>17</v>
      </c>
      <c r="G239" s="14" t="str">
        <f t="shared" si="4"/>
        <v>Xavier Miller (Unattached)</v>
      </c>
    </row>
    <row r="240" spans="1:7" ht="15" x14ac:dyDescent="0.25">
      <c r="A240" s="32">
        <v>18</v>
      </c>
      <c r="B240" s="32" t="s">
        <v>1723</v>
      </c>
      <c r="C240" s="32" t="s">
        <v>822</v>
      </c>
      <c r="D240" s="32" t="s">
        <v>47</v>
      </c>
      <c r="E240" s="33">
        <v>5.4781250000000004E-3</v>
      </c>
      <c r="F240" s="32">
        <v>18</v>
      </c>
      <c r="G240" s="14" t="str">
        <f t="shared" si="4"/>
        <v>Leandro Dutra (Mill Creek)</v>
      </c>
    </row>
    <row r="241" spans="1:7" ht="15" x14ac:dyDescent="0.25">
      <c r="A241" s="32">
        <v>19</v>
      </c>
      <c r="B241" s="32" t="s">
        <v>561</v>
      </c>
      <c r="C241" s="32" t="s">
        <v>822</v>
      </c>
      <c r="D241" s="32" t="s">
        <v>47</v>
      </c>
      <c r="E241" s="33">
        <v>5.4885416666666667E-3</v>
      </c>
      <c r="F241" s="32">
        <v>19</v>
      </c>
      <c r="G241" s="14" t="str">
        <f t="shared" si="4"/>
        <v>Simon Carlson (Mill Creek)</v>
      </c>
    </row>
    <row r="242" spans="1:7" ht="15" x14ac:dyDescent="0.25">
      <c r="A242" s="32">
        <v>20</v>
      </c>
      <c r="B242" s="32" t="s">
        <v>1761</v>
      </c>
      <c r="C242" s="32" t="s">
        <v>822</v>
      </c>
      <c r="D242" s="32" t="s">
        <v>30</v>
      </c>
      <c r="E242" s="33">
        <v>5.4912037037037039E-3</v>
      </c>
      <c r="F242" s="32">
        <v>20</v>
      </c>
      <c r="G242" s="14" t="str">
        <f t="shared" si="4"/>
        <v>Cole Watson (Holyrood)</v>
      </c>
    </row>
    <row r="243" spans="1:7" ht="15" x14ac:dyDescent="0.25">
      <c r="A243" s="32">
        <v>21</v>
      </c>
      <c r="B243" s="32" t="s">
        <v>1747</v>
      </c>
      <c r="C243" s="32" t="s">
        <v>822</v>
      </c>
      <c r="D243" s="32" t="s">
        <v>33</v>
      </c>
      <c r="E243" s="33">
        <v>5.4946759259259263E-3</v>
      </c>
      <c r="F243" s="32">
        <v>21</v>
      </c>
      <c r="G243" s="14" t="str">
        <f t="shared" si="4"/>
        <v>Miles Helgren (Patricia Heights)</v>
      </c>
    </row>
    <row r="244" spans="1:7" ht="15" x14ac:dyDescent="0.25">
      <c r="A244" s="32">
        <v>22</v>
      </c>
      <c r="B244" s="32" t="s">
        <v>1784</v>
      </c>
      <c r="C244" s="32" t="s">
        <v>822</v>
      </c>
      <c r="D244" s="32" t="s">
        <v>531</v>
      </c>
      <c r="E244" s="33">
        <v>5.521527777777778E-3</v>
      </c>
      <c r="F244" s="32">
        <v>22</v>
      </c>
      <c r="G244" s="14" t="str">
        <f t="shared" si="4"/>
        <v>Dawson Downar (George H. Luck)</v>
      </c>
    </row>
    <row r="245" spans="1:7" ht="15" x14ac:dyDescent="0.25">
      <c r="A245" s="32">
        <v>23</v>
      </c>
      <c r="B245" s="32" t="s">
        <v>554</v>
      </c>
      <c r="C245" s="32" t="s">
        <v>822</v>
      </c>
      <c r="D245" s="32" t="s">
        <v>26</v>
      </c>
      <c r="E245" s="33">
        <v>5.5371527777777771E-3</v>
      </c>
      <c r="F245" s="32">
        <v>23</v>
      </c>
      <c r="G245" s="14" t="str">
        <f t="shared" si="4"/>
        <v>Connor Bowlen (Brookside)</v>
      </c>
    </row>
    <row r="246" spans="1:7" ht="15" x14ac:dyDescent="0.25">
      <c r="A246" s="32">
        <v>24</v>
      </c>
      <c r="B246" s="32" t="s">
        <v>1720</v>
      </c>
      <c r="C246" s="32" t="s">
        <v>822</v>
      </c>
      <c r="D246" s="32" t="s">
        <v>39</v>
      </c>
      <c r="E246" s="33">
        <v>5.5392361111111102E-3</v>
      </c>
      <c r="F246" s="32">
        <v>24</v>
      </c>
      <c r="G246" s="14" t="str">
        <f t="shared" si="4"/>
        <v>Connor Davidson (Johnny Bright)</v>
      </c>
    </row>
    <row r="247" spans="1:7" ht="15" x14ac:dyDescent="0.25">
      <c r="A247" s="32">
        <v>25</v>
      </c>
      <c r="B247" s="32" t="s">
        <v>1741</v>
      </c>
      <c r="C247" s="32" t="s">
        <v>822</v>
      </c>
      <c r="D247" s="32" t="s">
        <v>27</v>
      </c>
      <c r="E247" s="33">
        <v>5.5593749999999992E-3</v>
      </c>
      <c r="F247" s="32">
        <v>25</v>
      </c>
      <c r="G247" s="14" t="str">
        <f t="shared" si="4"/>
        <v>Kase Friesen (Brander Gardens)</v>
      </c>
    </row>
    <row r="248" spans="1:7" ht="15" x14ac:dyDescent="0.25">
      <c r="A248" s="32">
        <v>26</v>
      </c>
      <c r="B248" s="32" t="s">
        <v>1733</v>
      </c>
      <c r="C248" s="32" t="s">
        <v>822</v>
      </c>
      <c r="D248" s="32" t="s">
        <v>30</v>
      </c>
      <c r="E248" s="33">
        <v>5.5626157407407404E-3</v>
      </c>
      <c r="F248" s="32">
        <v>26</v>
      </c>
      <c r="G248" s="14" t="str">
        <f t="shared" si="4"/>
        <v>Erik Berger (Holyrood)</v>
      </c>
    </row>
    <row r="249" spans="1:7" ht="15" x14ac:dyDescent="0.25">
      <c r="A249" s="32">
        <v>27</v>
      </c>
      <c r="B249" s="32" t="s">
        <v>1735</v>
      </c>
      <c r="C249" s="32" t="s">
        <v>822</v>
      </c>
      <c r="D249" s="32" t="s">
        <v>484</v>
      </c>
      <c r="E249" s="33">
        <v>5.612268518518519E-3</v>
      </c>
      <c r="F249" s="32">
        <v>27</v>
      </c>
      <c r="G249" s="14" t="str">
        <f t="shared" si="4"/>
        <v>Bodhi Vargo (Westglen)</v>
      </c>
    </row>
    <row r="250" spans="1:7" ht="15" x14ac:dyDescent="0.25">
      <c r="A250" s="32">
        <v>28</v>
      </c>
      <c r="B250" s="32" t="s">
        <v>1727</v>
      </c>
      <c r="C250" s="32" t="s">
        <v>822</v>
      </c>
      <c r="D250" s="32" t="s">
        <v>22</v>
      </c>
      <c r="E250" s="33">
        <v>5.6311342592592593E-3</v>
      </c>
      <c r="F250" s="32">
        <v>28</v>
      </c>
      <c r="G250" s="14" t="str">
        <f t="shared" si="4"/>
        <v>Max Gunn (Rio Terrace)</v>
      </c>
    </row>
    <row r="251" spans="1:7" ht="15" x14ac:dyDescent="0.25">
      <c r="A251" s="32">
        <v>29</v>
      </c>
      <c r="B251" s="32" t="s">
        <v>1768</v>
      </c>
      <c r="C251" s="32" t="s">
        <v>822</v>
      </c>
      <c r="D251" s="32" t="s">
        <v>30</v>
      </c>
      <c r="E251" s="33">
        <v>5.637268518518518E-3</v>
      </c>
      <c r="F251" s="32">
        <v>29</v>
      </c>
      <c r="G251" s="14" t="str">
        <f t="shared" si="4"/>
        <v>Oilie Chun (Holyrood)</v>
      </c>
    </row>
    <row r="252" spans="1:7" ht="15" x14ac:dyDescent="0.25">
      <c r="A252" s="32">
        <v>30</v>
      </c>
      <c r="B252" s="32" t="s">
        <v>1774</v>
      </c>
      <c r="C252" s="32" t="s">
        <v>822</v>
      </c>
      <c r="D252" s="32" t="s">
        <v>27</v>
      </c>
      <c r="E252" s="33">
        <v>5.6396990740740748E-3</v>
      </c>
      <c r="F252" s="32">
        <v>30</v>
      </c>
      <c r="G252" s="14" t="str">
        <f t="shared" si="4"/>
        <v>Remi Gravel (Brander Gardens)</v>
      </c>
    </row>
    <row r="253" spans="1:7" ht="15" x14ac:dyDescent="0.25">
      <c r="A253" s="32">
        <v>31</v>
      </c>
      <c r="B253" s="32" t="s">
        <v>1724</v>
      </c>
      <c r="C253" s="32" t="s">
        <v>822</v>
      </c>
      <c r="D253" s="32" t="s">
        <v>27</v>
      </c>
      <c r="E253" s="33">
        <v>5.6680555555555555E-3</v>
      </c>
      <c r="F253" s="32">
        <v>31</v>
      </c>
      <c r="G253" s="14" t="str">
        <f t="shared" si="4"/>
        <v>Colin Zwicker (Brander Gardens)</v>
      </c>
    </row>
    <row r="254" spans="1:7" ht="15" x14ac:dyDescent="0.25">
      <c r="A254" s="32">
        <v>32</v>
      </c>
      <c r="B254" s="32" t="s">
        <v>1719</v>
      </c>
      <c r="C254" s="32" t="s">
        <v>822</v>
      </c>
      <c r="D254" s="32" t="s">
        <v>21</v>
      </c>
      <c r="E254" s="33">
        <v>5.6797453703703706E-3</v>
      </c>
      <c r="F254" s="32">
        <v>32</v>
      </c>
      <c r="G254" s="14" t="str">
        <f t="shared" si="4"/>
        <v>Michael Perreault (Michael Strembitsky)</v>
      </c>
    </row>
    <row r="255" spans="1:7" ht="15" x14ac:dyDescent="0.25">
      <c r="A255" s="32">
        <v>33</v>
      </c>
      <c r="B255" s="32" t="s">
        <v>2801</v>
      </c>
      <c r="C255" s="32" t="s">
        <v>822</v>
      </c>
      <c r="D255" s="32" t="s">
        <v>29</v>
      </c>
      <c r="E255" s="33">
        <v>5.6842592592592578E-3</v>
      </c>
      <c r="F255" s="32">
        <v>33</v>
      </c>
      <c r="G255" s="14" t="str">
        <f t="shared" si="4"/>
        <v>Jude Glynn (Belgravia)</v>
      </c>
    </row>
    <row r="256" spans="1:7" ht="15" x14ac:dyDescent="0.25">
      <c r="A256" s="32">
        <v>34</v>
      </c>
      <c r="B256" s="32" t="s">
        <v>1737</v>
      </c>
      <c r="C256" s="32" t="s">
        <v>822</v>
      </c>
      <c r="D256" s="32" t="s">
        <v>22</v>
      </c>
      <c r="E256" s="33">
        <v>5.7034722222222218E-3</v>
      </c>
      <c r="F256" s="32">
        <v>34</v>
      </c>
      <c r="G256" s="14" t="str">
        <f t="shared" si="4"/>
        <v>Niklas Kison (Rio Terrace)</v>
      </c>
    </row>
    <row r="257" spans="1:7" ht="15" x14ac:dyDescent="0.25">
      <c r="A257" s="32">
        <v>35</v>
      </c>
      <c r="B257" s="32" t="s">
        <v>1745</v>
      </c>
      <c r="C257" s="32" t="s">
        <v>822</v>
      </c>
      <c r="D257" s="32" t="s">
        <v>496</v>
      </c>
      <c r="E257" s="33">
        <v>5.7067129629629629E-3</v>
      </c>
      <c r="F257" s="32">
        <v>35</v>
      </c>
      <c r="G257" s="14" t="str">
        <f t="shared" si="4"/>
        <v>Bennett Wiles (Kim Hung)</v>
      </c>
    </row>
    <row r="258" spans="1:7" ht="15" x14ac:dyDescent="0.25">
      <c r="A258" s="32">
        <v>36</v>
      </c>
      <c r="B258" s="32" t="s">
        <v>1781</v>
      </c>
      <c r="C258" s="32" t="s">
        <v>827</v>
      </c>
      <c r="D258" s="32" t="s">
        <v>29</v>
      </c>
      <c r="E258" s="33">
        <v>5.715393518518519E-3</v>
      </c>
      <c r="F258" s="32">
        <v>36</v>
      </c>
      <c r="G258" s="14" t="str">
        <f t="shared" si="4"/>
        <v>Nico Marshall (Belgravia)</v>
      </c>
    </row>
    <row r="259" spans="1:7" ht="15" x14ac:dyDescent="0.25">
      <c r="A259" s="32">
        <v>37</v>
      </c>
      <c r="B259" s="32" t="s">
        <v>1744</v>
      </c>
      <c r="C259" s="32" t="s">
        <v>822</v>
      </c>
      <c r="D259" s="32" t="s">
        <v>27</v>
      </c>
      <c r="E259" s="33">
        <v>5.7177083333333325E-3</v>
      </c>
      <c r="F259" s="32">
        <v>37</v>
      </c>
      <c r="G259" s="14" t="str">
        <f t="shared" si="4"/>
        <v>Miles Jeroncic (Brander Gardens)</v>
      </c>
    </row>
    <row r="260" spans="1:7" ht="15" x14ac:dyDescent="0.25">
      <c r="A260" s="32">
        <v>38</v>
      </c>
      <c r="B260" s="32" t="s">
        <v>1746</v>
      </c>
      <c r="C260" s="32" t="s">
        <v>822</v>
      </c>
      <c r="D260" s="32" t="s">
        <v>21</v>
      </c>
      <c r="E260" s="33">
        <v>5.7377314814814825E-3</v>
      </c>
      <c r="F260" s="32">
        <v>38</v>
      </c>
      <c r="G260" s="14" t="str">
        <f t="shared" si="4"/>
        <v>Charles Steed (Michael Strembitsky)</v>
      </c>
    </row>
    <row r="261" spans="1:7" ht="15" x14ac:dyDescent="0.25">
      <c r="A261" s="32">
        <v>39</v>
      </c>
      <c r="B261" s="32" t="s">
        <v>1772</v>
      </c>
      <c r="C261" s="32" t="s">
        <v>822</v>
      </c>
      <c r="D261" s="32" t="s">
        <v>496</v>
      </c>
      <c r="E261" s="33">
        <v>5.7395833333333335E-3</v>
      </c>
      <c r="F261" s="32">
        <v>39</v>
      </c>
      <c r="G261" s="14" t="str">
        <f t="shared" si="4"/>
        <v>Garrett Dore (Kim Hung)</v>
      </c>
    </row>
    <row r="262" spans="1:7" ht="15" x14ac:dyDescent="0.25">
      <c r="A262" s="32">
        <v>40</v>
      </c>
      <c r="B262" s="32" t="s">
        <v>1728</v>
      </c>
      <c r="C262" s="32" t="s">
        <v>822</v>
      </c>
      <c r="D262" s="32" t="s">
        <v>47</v>
      </c>
      <c r="E262" s="33">
        <v>5.749074074074074E-3</v>
      </c>
      <c r="F262" s="32">
        <v>40</v>
      </c>
      <c r="G262" s="14" t="str">
        <f t="shared" si="4"/>
        <v>Onyx Reyes (Mill Creek)</v>
      </c>
    </row>
    <row r="263" spans="1:7" ht="15" x14ac:dyDescent="0.25">
      <c r="A263" s="32">
        <v>41</v>
      </c>
      <c r="B263" s="32" t="s">
        <v>1751</v>
      </c>
      <c r="C263" s="32" t="s">
        <v>822</v>
      </c>
      <c r="D263" s="32" t="s">
        <v>30</v>
      </c>
      <c r="E263" s="33">
        <v>5.765277777777778E-3</v>
      </c>
      <c r="F263" s="32">
        <v>41</v>
      </c>
      <c r="G263" s="14" t="str">
        <f t="shared" si="4"/>
        <v>Buster Bell (Holyrood)</v>
      </c>
    </row>
    <row r="264" spans="1:7" ht="15" x14ac:dyDescent="0.25">
      <c r="A264" s="32">
        <v>42</v>
      </c>
      <c r="B264" s="32" t="s">
        <v>2802</v>
      </c>
      <c r="C264" s="32" t="s">
        <v>822</v>
      </c>
      <c r="D264" s="32" t="s">
        <v>21</v>
      </c>
      <c r="E264" s="33">
        <v>5.7763888888888891E-3</v>
      </c>
      <c r="F264" s="32">
        <v>42</v>
      </c>
      <c r="G264" s="14" t="str">
        <f t="shared" si="4"/>
        <v>Elon Fraser (Michael Strembitsky)</v>
      </c>
    </row>
    <row r="265" spans="1:7" ht="15" x14ac:dyDescent="0.25">
      <c r="A265" s="32">
        <v>43</v>
      </c>
      <c r="B265" s="32" t="s">
        <v>1752</v>
      </c>
      <c r="C265" s="32" t="s">
        <v>822</v>
      </c>
      <c r="D265" s="32" t="s">
        <v>496</v>
      </c>
      <c r="E265" s="33">
        <v>5.7828703703703714E-3</v>
      </c>
      <c r="F265" s="32">
        <v>43</v>
      </c>
      <c r="G265" s="14" t="str">
        <f t="shared" si="4"/>
        <v>Parker Drysdale (Kim Hung)</v>
      </c>
    </row>
    <row r="266" spans="1:7" ht="15" x14ac:dyDescent="0.25">
      <c r="A266" s="32">
        <v>44</v>
      </c>
      <c r="B266" s="32" t="s">
        <v>1779</v>
      </c>
      <c r="C266" s="32" t="s">
        <v>822</v>
      </c>
      <c r="D266" s="32" t="s">
        <v>1705</v>
      </c>
      <c r="E266" s="33">
        <v>5.7885416666666667E-3</v>
      </c>
      <c r="F266" s="32">
        <v>44</v>
      </c>
      <c r="G266" s="14" t="str">
        <f t="shared" si="4"/>
        <v>Emerson Richter (Coralwood Advent)</v>
      </c>
    </row>
    <row r="267" spans="1:7" ht="15" x14ac:dyDescent="0.25">
      <c r="A267" s="32">
        <v>45</v>
      </c>
      <c r="B267" s="32" t="s">
        <v>1748</v>
      </c>
      <c r="C267" s="32" t="s">
        <v>822</v>
      </c>
      <c r="D267" s="32" t="s">
        <v>32</v>
      </c>
      <c r="E267" s="33">
        <v>5.8008101851851858E-3</v>
      </c>
      <c r="F267" s="32">
        <v>45</v>
      </c>
      <c r="G267" s="14" t="str">
        <f t="shared" si="4"/>
        <v>Ryker Hart (Uncas)</v>
      </c>
    </row>
    <row r="268" spans="1:7" ht="15" x14ac:dyDescent="0.25">
      <c r="A268" s="32">
        <v>46</v>
      </c>
      <c r="B268" s="32" t="s">
        <v>976</v>
      </c>
      <c r="C268" s="32" t="s">
        <v>827</v>
      </c>
      <c r="D268" s="32" t="s">
        <v>908</v>
      </c>
      <c r="E268" s="33">
        <v>5.8042824074074082E-3</v>
      </c>
      <c r="F268" s="32">
        <v>46</v>
      </c>
      <c r="G268" s="14" t="str">
        <f t="shared" si="4"/>
        <v>Watson Speers (Sweet Grass)</v>
      </c>
    </row>
    <row r="269" spans="1:7" ht="15" x14ac:dyDescent="0.25">
      <c r="A269" s="32">
        <v>47</v>
      </c>
      <c r="B269" s="32" t="s">
        <v>556</v>
      </c>
      <c r="C269" s="32" t="s">
        <v>827</v>
      </c>
      <c r="D269" s="32" t="s">
        <v>26</v>
      </c>
      <c r="E269" s="33">
        <v>5.809143518518519E-3</v>
      </c>
      <c r="F269" s="32">
        <v>47</v>
      </c>
      <c r="G269" s="14" t="str">
        <f t="shared" si="4"/>
        <v>Dylan Elford (Brookside)</v>
      </c>
    </row>
    <row r="270" spans="1:7" ht="15" x14ac:dyDescent="0.25">
      <c r="A270" s="32">
        <v>48</v>
      </c>
      <c r="B270" s="32" t="s">
        <v>1742</v>
      </c>
      <c r="C270" s="32" t="s">
        <v>822</v>
      </c>
      <c r="D270" s="32" t="s">
        <v>1553</v>
      </c>
      <c r="E270" s="33">
        <v>5.821180555555556E-3</v>
      </c>
      <c r="F270" s="32">
        <v>48</v>
      </c>
      <c r="G270" s="14" t="str">
        <f t="shared" si="4"/>
        <v>Riley Barr (Elmwood)</v>
      </c>
    </row>
    <row r="271" spans="1:7" ht="15" x14ac:dyDescent="0.25">
      <c r="A271" s="32">
        <v>49</v>
      </c>
      <c r="B271" s="32" t="s">
        <v>1762</v>
      </c>
      <c r="C271" s="32" t="s">
        <v>822</v>
      </c>
      <c r="D271" s="32" t="s">
        <v>30</v>
      </c>
      <c r="E271" s="33">
        <v>5.8342592592592587E-3</v>
      </c>
      <c r="F271" s="32">
        <v>49</v>
      </c>
      <c r="G271" s="14" t="str">
        <f t="shared" si="4"/>
        <v>Hunter Mclellan (Holyrood)</v>
      </c>
    </row>
    <row r="272" spans="1:7" ht="15" x14ac:dyDescent="0.25">
      <c r="A272" s="32">
        <v>50</v>
      </c>
      <c r="B272" s="32" t="s">
        <v>1769</v>
      </c>
      <c r="C272" s="32" t="s">
        <v>822</v>
      </c>
      <c r="D272" s="32" t="s">
        <v>30</v>
      </c>
      <c r="E272" s="33">
        <v>5.8368055555555543E-3</v>
      </c>
      <c r="F272" s="32">
        <v>50</v>
      </c>
      <c r="G272" s="14" t="str">
        <f t="shared" si="4"/>
        <v>Charlie Benetreau (Holyrood)</v>
      </c>
    </row>
    <row r="273" spans="1:7" ht="15" x14ac:dyDescent="0.25">
      <c r="A273" s="32">
        <v>51</v>
      </c>
      <c r="B273" s="32" t="s">
        <v>1749</v>
      </c>
      <c r="C273" s="32" t="s">
        <v>822</v>
      </c>
      <c r="D273" s="32" t="s">
        <v>29</v>
      </c>
      <c r="E273" s="33">
        <v>5.8436342592592602E-3</v>
      </c>
      <c r="F273" s="32">
        <v>51</v>
      </c>
      <c r="G273" s="14" t="str">
        <f t="shared" si="4"/>
        <v>Marcus Croxen (Belgravia)</v>
      </c>
    </row>
    <row r="274" spans="1:7" ht="15" x14ac:dyDescent="0.25">
      <c r="A274" s="32">
        <v>52</v>
      </c>
      <c r="B274" s="32" t="s">
        <v>2803</v>
      </c>
      <c r="C274" s="32" t="s">
        <v>822</v>
      </c>
      <c r="D274" s="32" t="s">
        <v>478</v>
      </c>
      <c r="E274" s="33">
        <v>5.8476851851851858E-3</v>
      </c>
      <c r="F274" s="32">
        <v>52</v>
      </c>
      <c r="G274" s="14" t="str">
        <f t="shared" si="4"/>
        <v>Caiden Stephens (David Thomas King)</v>
      </c>
    </row>
    <row r="275" spans="1:7" ht="15" x14ac:dyDescent="0.25">
      <c r="A275" s="32">
        <v>53</v>
      </c>
      <c r="B275" s="32" t="s">
        <v>1743</v>
      </c>
      <c r="C275" s="32" t="s">
        <v>822</v>
      </c>
      <c r="D275" s="32" t="s">
        <v>24</v>
      </c>
      <c r="E275" s="33">
        <v>5.8568287037037044E-3</v>
      </c>
      <c r="F275" s="32">
        <v>53</v>
      </c>
      <c r="G275" s="14" t="str">
        <f t="shared" si="4"/>
        <v>Ayrik Zarei (Windsor Park)</v>
      </c>
    </row>
    <row r="276" spans="1:7" ht="15" x14ac:dyDescent="0.25">
      <c r="A276" s="32">
        <v>54</v>
      </c>
      <c r="B276" s="32" t="s">
        <v>2804</v>
      </c>
      <c r="C276" s="32" t="s">
        <v>822</v>
      </c>
      <c r="D276" s="32" t="s">
        <v>48</v>
      </c>
      <c r="E276" s="33">
        <v>5.8736111111111107E-3</v>
      </c>
      <c r="F276" s="32">
        <v>54</v>
      </c>
      <c r="G276" s="14" t="str">
        <f t="shared" si="4"/>
        <v>Cohen Golinsky (Caledonia Park)</v>
      </c>
    </row>
    <row r="277" spans="1:7" ht="15" x14ac:dyDescent="0.25">
      <c r="A277" s="32">
        <v>55</v>
      </c>
      <c r="B277" s="32" t="s">
        <v>1795</v>
      </c>
      <c r="C277" s="32" t="s">
        <v>822</v>
      </c>
      <c r="D277" s="32" t="s">
        <v>47</v>
      </c>
      <c r="E277" s="33">
        <v>5.8855324074074079E-3</v>
      </c>
      <c r="F277" s="32">
        <v>55</v>
      </c>
      <c r="G277" s="14" t="str">
        <f t="shared" si="4"/>
        <v>Vincent Shah (Mill Creek)</v>
      </c>
    </row>
    <row r="278" spans="1:7" ht="15" x14ac:dyDescent="0.25">
      <c r="A278" s="32">
        <v>56</v>
      </c>
      <c r="B278" s="32" t="s">
        <v>1753</v>
      </c>
      <c r="C278" s="32" t="s">
        <v>822</v>
      </c>
      <c r="D278" s="32" t="s">
        <v>27</v>
      </c>
      <c r="E278" s="33">
        <v>5.9300925925925918E-3</v>
      </c>
      <c r="F278" s="32">
        <v>56</v>
      </c>
      <c r="G278" s="14" t="str">
        <f t="shared" si="4"/>
        <v>Emmett Gooding (Brander Gardens)</v>
      </c>
    </row>
    <row r="279" spans="1:7" ht="15" x14ac:dyDescent="0.25">
      <c r="A279" s="32">
        <v>57</v>
      </c>
      <c r="B279" s="32" t="s">
        <v>1775</v>
      </c>
      <c r="C279" s="32" t="s">
        <v>822</v>
      </c>
      <c r="D279" s="32" t="s">
        <v>30</v>
      </c>
      <c r="E279" s="33">
        <v>5.9331018518518517E-3</v>
      </c>
      <c r="F279" s="32">
        <v>57</v>
      </c>
      <c r="G279" s="14" t="str">
        <f t="shared" si="4"/>
        <v>Kaden Scott (Holyrood)</v>
      </c>
    </row>
    <row r="280" spans="1:7" ht="15" x14ac:dyDescent="0.25">
      <c r="A280" s="32">
        <v>58</v>
      </c>
      <c r="B280" s="32" t="s">
        <v>1773</v>
      </c>
      <c r="C280" s="32" t="s">
        <v>836</v>
      </c>
      <c r="D280" s="32" t="s">
        <v>531</v>
      </c>
      <c r="E280" s="33">
        <v>5.9553240740740747E-3</v>
      </c>
      <c r="F280" s="32">
        <v>58</v>
      </c>
      <c r="G280" s="14" t="str">
        <f t="shared" si="4"/>
        <v>Monty Fowler (George H. Luck)</v>
      </c>
    </row>
    <row r="281" spans="1:7" ht="15" x14ac:dyDescent="0.25">
      <c r="A281" s="32">
        <v>59</v>
      </c>
      <c r="B281" s="32" t="s">
        <v>1763</v>
      </c>
      <c r="C281" s="32" t="s">
        <v>822</v>
      </c>
      <c r="D281" s="32" t="s">
        <v>47</v>
      </c>
      <c r="E281" s="33">
        <v>5.9603009259259253E-3</v>
      </c>
      <c r="F281" s="32">
        <v>59</v>
      </c>
      <c r="G281" s="14" t="str">
        <f t="shared" si="4"/>
        <v>Enrique Gerbacio Edwards (Mill Creek)</v>
      </c>
    </row>
    <row r="282" spans="1:7" ht="15" x14ac:dyDescent="0.25">
      <c r="A282" s="32">
        <v>60</v>
      </c>
      <c r="B282" s="32" t="s">
        <v>1759</v>
      </c>
      <c r="C282" s="32" t="s">
        <v>822</v>
      </c>
      <c r="D282" s="32" t="s">
        <v>496</v>
      </c>
      <c r="E282" s="33">
        <v>5.9657407407407411E-3</v>
      </c>
      <c r="F282" s="32">
        <v>60</v>
      </c>
      <c r="G282" s="14" t="str">
        <f t="shared" si="4"/>
        <v>Quinn Simpson (Kim Hung)</v>
      </c>
    </row>
    <row r="283" spans="1:7" ht="15" x14ac:dyDescent="0.25">
      <c r="A283" s="32">
        <v>61</v>
      </c>
      <c r="B283" s="32" t="s">
        <v>1758</v>
      </c>
      <c r="C283" s="32" t="s">
        <v>822</v>
      </c>
      <c r="D283" s="32" t="s">
        <v>1705</v>
      </c>
      <c r="E283" s="33">
        <v>5.9750000000000003E-3</v>
      </c>
      <c r="F283" s="32">
        <v>61</v>
      </c>
      <c r="G283" s="14" t="str">
        <f t="shared" si="4"/>
        <v>Carson Whyte (Coralwood Advent)</v>
      </c>
    </row>
    <row r="284" spans="1:7" ht="15" x14ac:dyDescent="0.25">
      <c r="A284" s="32">
        <v>62</v>
      </c>
      <c r="B284" s="32" t="s">
        <v>2805</v>
      </c>
      <c r="C284" s="32" t="s">
        <v>822</v>
      </c>
      <c r="D284" s="32" t="s">
        <v>30</v>
      </c>
      <c r="E284" s="33">
        <v>5.9921296296296285E-3</v>
      </c>
      <c r="F284" s="32">
        <v>62</v>
      </c>
      <c r="G284" s="14" t="str">
        <f t="shared" si="4"/>
        <v>Joseph Marzczak (Holyrood)</v>
      </c>
    </row>
    <row r="285" spans="1:7" ht="15" x14ac:dyDescent="0.25">
      <c r="A285" s="32">
        <v>63</v>
      </c>
      <c r="B285" s="32" t="s">
        <v>2806</v>
      </c>
      <c r="C285" s="32" t="s">
        <v>822</v>
      </c>
      <c r="D285" s="32" t="s">
        <v>531</v>
      </c>
      <c r="E285" s="33">
        <v>6.000000000000001E-3</v>
      </c>
      <c r="F285" s="32">
        <v>63</v>
      </c>
      <c r="G285" s="14" t="str">
        <f t="shared" si="4"/>
        <v>Sahil Anjum (George H. Luck)</v>
      </c>
    </row>
    <row r="286" spans="1:7" ht="15" x14ac:dyDescent="0.25">
      <c r="A286" s="32">
        <v>64</v>
      </c>
      <c r="B286" s="32" t="s">
        <v>1767</v>
      </c>
      <c r="C286" s="32" t="s">
        <v>822</v>
      </c>
      <c r="D286" s="32" t="s">
        <v>22</v>
      </c>
      <c r="E286" s="33">
        <v>6.0024305555555551E-3</v>
      </c>
      <c r="F286" s="32">
        <v>64</v>
      </c>
      <c r="G286" s="14" t="str">
        <f t="shared" si="4"/>
        <v>Anders Solbak (Rio Terrace)</v>
      </c>
    </row>
    <row r="287" spans="1:7" ht="15" x14ac:dyDescent="0.25">
      <c r="A287" s="32">
        <v>65</v>
      </c>
      <c r="B287" s="32" t="s">
        <v>1771</v>
      </c>
      <c r="C287" s="32" t="s">
        <v>822</v>
      </c>
      <c r="D287" s="32" t="s">
        <v>39</v>
      </c>
      <c r="E287" s="33">
        <v>6.0594907407407412E-3</v>
      </c>
      <c r="F287" s="32">
        <v>65</v>
      </c>
      <c r="G287" s="14" t="str">
        <f t="shared" si="4"/>
        <v>Heath Romanchuk (Johnny Bright)</v>
      </c>
    </row>
    <row r="288" spans="1:7" ht="15" x14ac:dyDescent="0.25">
      <c r="A288" s="32">
        <v>66</v>
      </c>
      <c r="B288" s="32" t="s">
        <v>977</v>
      </c>
      <c r="C288" s="32" t="s">
        <v>827</v>
      </c>
      <c r="D288" s="32" t="s">
        <v>40</v>
      </c>
      <c r="E288" s="33">
        <v>6.0707175925925928E-3</v>
      </c>
      <c r="F288" s="32">
        <v>66</v>
      </c>
      <c r="G288" s="14" t="str">
        <f t="shared" si="4"/>
        <v>River Plante (Riverdale)</v>
      </c>
    </row>
    <row r="289" spans="1:7" ht="15" x14ac:dyDescent="0.25">
      <c r="A289" s="32">
        <v>67</v>
      </c>
      <c r="B289" s="32" t="s">
        <v>1786</v>
      </c>
      <c r="C289" s="32" t="s">
        <v>822</v>
      </c>
      <c r="D289" s="32" t="s">
        <v>24</v>
      </c>
      <c r="E289" s="33">
        <v>6.0806712962962967E-3</v>
      </c>
      <c r="F289" s="32">
        <v>67</v>
      </c>
      <c r="G289" s="14" t="str">
        <f t="shared" si="4"/>
        <v>Joseph Adeeb (Windsor Park)</v>
      </c>
    </row>
    <row r="290" spans="1:7" ht="15" x14ac:dyDescent="0.25">
      <c r="A290" s="32">
        <v>68</v>
      </c>
      <c r="B290" s="32" t="s">
        <v>1802</v>
      </c>
      <c r="C290" s="32" t="s">
        <v>827</v>
      </c>
      <c r="D290" s="32" t="s">
        <v>26</v>
      </c>
      <c r="E290" s="33">
        <v>6.0857638888888897E-3</v>
      </c>
      <c r="F290" s="32">
        <v>68</v>
      </c>
      <c r="G290" s="14" t="str">
        <f t="shared" si="4"/>
        <v>Eli Corrigan (Brookside)</v>
      </c>
    </row>
    <row r="291" spans="1:7" ht="15" x14ac:dyDescent="0.25">
      <c r="A291" s="32">
        <v>69</v>
      </c>
      <c r="B291" s="32" t="s">
        <v>2807</v>
      </c>
      <c r="C291" s="32" t="s">
        <v>822</v>
      </c>
      <c r="D291" s="32" t="s">
        <v>48</v>
      </c>
      <c r="E291" s="33">
        <v>6.0879629629629643E-3</v>
      </c>
      <c r="F291" s="32">
        <v>69</v>
      </c>
      <c r="G291" s="14" t="str">
        <f t="shared" si="4"/>
        <v>Liam Hills (Caledonia Park)</v>
      </c>
    </row>
    <row r="292" spans="1:7" ht="15" x14ac:dyDescent="0.25">
      <c r="A292" s="32">
        <v>70</v>
      </c>
      <c r="B292" s="32" t="s">
        <v>1750</v>
      </c>
      <c r="C292" s="32" t="s">
        <v>822</v>
      </c>
      <c r="D292" s="32" t="s">
        <v>47</v>
      </c>
      <c r="E292" s="33">
        <v>6.1005787037037044E-3</v>
      </c>
      <c r="F292" s="32">
        <v>70</v>
      </c>
      <c r="G292" s="14" t="str">
        <f t="shared" si="4"/>
        <v>Leonidas Schilling-Gonza (Mill Creek)</v>
      </c>
    </row>
    <row r="293" spans="1:7" ht="15" x14ac:dyDescent="0.25">
      <c r="A293" s="32">
        <v>71</v>
      </c>
      <c r="B293" s="32" t="s">
        <v>1816</v>
      </c>
      <c r="C293" s="32" t="s">
        <v>822</v>
      </c>
      <c r="D293" s="32" t="s">
        <v>32</v>
      </c>
      <c r="E293" s="33">
        <v>6.1092592592592587E-3</v>
      </c>
      <c r="F293" s="32">
        <v>71</v>
      </c>
      <c r="G293" s="14" t="str">
        <f t="shared" si="4"/>
        <v>Bodie Elko (Uncas)</v>
      </c>
    </row>
    <row r="294" spans="1:7" ht="15" x14ac:dyDescent="0.25">
      <c r="A294" s="32">
        <v>72</v>
      </c>
      <c r="B294" s="32" t="s">
        <v>1783</v>
      </c>
      <c r="C294" s="32" t="s">
        <v>822</v>
      </c>
      <c r="D294" s="32" t="s">
        <v>55</v>
      </c>
      <c r="E294" s="33">
        <v>6.1302083333333339E-3</v>
      </c>
      <c r="F294" s="32">
        <v>72</v>
      </c>
      <c r="G294" s="14" t="str">
        <f t="shared" si="4"/>
        <v>Thabith Hamit (Callingwood)</v>
      </c>
    </row>
    <row r="295" spans="1:7" ht="15" x14ac:dyDescent="0.25">
      <c r="A295" s="32">
        <v>73</v>
      </c>
      <c r="B295" s="32" t="s">
        <v>2808</v>
      </c>
      <c r="C295" s="32" t="s">
        <v>822</v>
      </c>
      <c r="D295" s="32" t="s">
        <v>38</v>
      </c>
      <c r="E295" s="33">
        <v>6.1420138888888887E-3</v>
      </c>
      <c r="F295" s="32">
        <v>73</v>
      </c>
      <c r="G295" s="14" t="str">
        <f t="shared" si="4"/>
        <v>Nicholas Shea (Steinhauer)</v>
      </c>
    </row>
    <row r="296" spans="1:7" ht="15" x14ac:dyDescent="0.25">
      <c r="A296" s="32">
        <v>74</v>
      </c>
      <c r="B296" s="32" t="s">
        <v>2809</v>
      </c>
      <c r="C296" s="32" t="s">
        <v>822</v>
      </c>
      <c r="D296" s="32" t="s">
        <v>48</v>
      </c>
      <c r="E296" s="33">
        <v>6.1547453703703695E-3</v>
      </c>
      <c r="F296" s="32">
        <v>74</v>
      </c>
      <c r="G296" s="14" t="str">
        <f t="shared" si="4"/>
        <v>Max Golinsky (Caledonia Park)</v>
      </c>
    </row>
    <row r="297" spans="1:7" ht="15" x14ac:dyDescent="0.25">
      <c r="A297" s="32">
        <v>75</v>
      </c>
      <c r="B297" s="32" t="s">
        <v>559</v>
      </c>
      <c r="C297" s="32" t="s">
        <v>822</v>
      </c>
      <c r="D297" s="32" t="s">
        <v>70</v>
      </c>
      <c r="E297" s="33">
        <v>6.1583333333333342E-3</v>
      </c>
      <c r="F297" s="32">
        <v>75</v>
      </c>
      <c r="G297" s="14" t="str">
        <f t="shared" si="4"/>
        <v>Vance Getzinger (Joey Moss)</v>
      </c>
    </row>
    <row r="298" spans="1:7" ht="15" x14ac:dyDescent="0.25">
      <c r="A298" s="32">
        <v>76</v>
      </c>
      <c r="B298" s="32" t="s">
        <v>1830</v>
      </c>
      <c r="C298" s="32" t="s">
        <v>822</v>
      </c>
      <c r="D298" s="32" t="s">
        <v>30</v>
      </c>
      <c r="E298" s="33">
        <v>6.1837962962962975E-3</v>
      </c>
      <c r="F298" s="32">
        <v>76</v>
      </c>
      <c r="G298" s="14" t="str">
        <f t="shared" si="4"/>
        <v>Erasmus Marchen (Holyrood)</v>
      </c>
    </row>
    <row r="299" spans="1:7" ht="15" x14ac:dyDescent="0.25">
      <c r="A299" s="32">
        <v>77</v>
      </c>
      <c r="B299" s="32" t="s">
        <v>1822</v>
      </c>
      <c r="C299" s="32" t="s">
        <v>822</v>
      </c>
      <c r="D299" s="32" t="s">
        <v>496</v>
      </c>
      <c r="E299" s="33">
        <v>6.194212962962963E-3</v>
      </c>
      <c r="F299" s="32">
        <v>77</v>
      </c>
      <c r="G299" s="14" t="str">
        <f t="shared" si="4"/>
        <v>Jaxen Cornelius (Kim Hung)</v>
      </c>
    </row>
    <row r="300" spans="1:7" ht="15" x14ac:dyDescent="0.25">
      <c r="A300" s="32">
        <v>78</v>
      </c>
      <c r="B300" s="32" t="s">
        <v>1823</v>
      </c>
      <c r="C300" s="32" t="s">
        <v>822</v>
      </c>
      <c r="D300" s="32" t="s">
        <v>1553</v>
      </c>
      <c r="E300" s="33">
        <v>6.2111111111111117E-3</v>
      </c>
      <c r="F300" s="32">
        <v>78</v>
      </c>
      <c r="G300" s="14" t="str">
        <f t="shared" si="4"/>
        <v>Nathan Christensen (Elmwood)</v>
      </c>
    </row>
    <row r="301" spans="1:7" ht="15" x14ac:dyDescent="0.25">
      <c r="A301" s="32">
        <v>79</v>
      </c>
      <c r="B301" s="32" t="s">
        <v>1754</v>
      </c>
      <c r="C301" s="32" t="s">
        <v>822</v>
      </c>
      <c r="D301" s="32" t="s">
        <v>22</v>
      </c>
      <c r="E301" s="33">
        <v>6.2185185185185182E-3</v>
      </c>
      <c r="F301" s="32">
        <v>79</v>
      </c>
      <c r="G301" s="14" t="str">
        <f t="shared" si="4"/>
        <v>Rayan Yazdani (Rio Terrace)</v>
      </c>
    </row>
    <row r="302" spans="1:7" ht="15" x14ac:dyDescent="0.25">
      <c r="A302" s="32">
        <v>80</v>
      </c>
      <c r="B302" s="32" t="s">
        <v>1770</v>
      </c>
      <c r="C302" s="32" t="s">
        <v>822</v>
      </c>
      <c r="D302" s="32" t="s">
        <v>22</v>
      </c>
      <c r="E302" s="33">
        <v>6.2218750000000008E-3</v>
      </c>
      <c r="F302" s="32">
        <v>80</v>
      </c>
      <c r="G302" s="14" t="str">
        <f t="shared" si="4"/>
        <v>Zachary Duval (Rio Terrace)</v>
      </c>
    </row>
    <row r="303" spans="1:7" ht="15" x14ac:dyDescent="0.25">
      <c r="A303" s="32">
        <v>81</v>
      </c>
      <c r="B303" s="32" t="s">
        <v>585</v>
      </c>
      <c r="C303" s="32" t="s">
        <v>822</v>
      </c>
      <c r="D303" s="32" t="s">
        <v>26</v>
      </c>
      <c r="E303" s="33">
        <v>6.2383101851851861E-3</v>
      </c>
      <c r="F303" s="32">
        <v>81</v>
      </c>
      <c r="G303" s="14" t="str">
        <f t="shared" si="4"/>
        <v>William Thompson (Brookside)</v>
      </c>
    </row>
    <row r="304" spans="1:7" ht="15" x14ac:dyDescent="0.25">
      <c r="A304" s="32">
        <v>82</v>
      </c>
      <c r="B304" s="32" t="s">
        <v>602</v>
      </c>
      <c r="C304" s="32" t="s">
        <v>822</v>
      </c>
      <c r="D304" s="32" t="s">
        <v>26</v>
      </c>
      <c r="E304" s="33">
        <v>6.2436342592592587E-3</v>
      </c>
      <c r="F304" s="32">
        <v>82</v>
      </c>
      <c r="G304" s="14" t="str">
        <f t="shared" si="4"/>
        <v>Charlie Vargas (Brookside)</v>
      </c>
    </row>
    <row r="305" spans="1:7" ht="15" x14ac:dyDescent="0.25">
      <c r="A305" s="32">
        <v>83</v>
      </c>
      <c r="B305" s="32" t="s">
        <v>1845</v>
      </c>
      <c r="C305" s="32" t="s">
        <v>822</v>
      </c>
      <c r="D305" s="32" t="s">
        <v>496</v>
      </c>
      <c r="E305" s="33">
        <v>6.255208333333334E-3</v>
      </c>
      <c r="F305" s="32">
        <v>83</v>
      </c>
      <c r="G305" s="14" t="str">
        <f t="shared" si="4"/>
        <v>Lennox Olsen (Kim Hung)</v>
      </c>
    </row>
    <row r="306" spans="1:7" ht="15" x14ac:dyDescent="0.25">
      <c r="A306" s="32">
        <v>84</v>
      </c>
      <c r="B306" s="32" t="s">
        <v>1801</v>
      </c>
      <c r="C306" s="32" t="s">
        <v>822</v>
      </c>
      <c r="D306" s="32" t="s">
        <v>531</v>
      </c>
      <c r="E306" s="33">
        <v>6.2584490740740751E-3</v>
      </c>
      <c r="F306" s="32">
        <v>84</v>
      </c>
      <c r="G306" s="14" t="str">
        <f t="shared" si="4"/>
        <v>Oz MacGregor (George H. Luck)</v>
      </c>
    </row>
    <row r="307" spans="1:7" ht="15" x14ac:dyDescent="0.25">
      <c r="A307" s="32">
        <v>85</v>
      </c>
      <c r="B307" s="32" t="s">
        <v>1782</v>
      </c>
      <c r="C307" s="32" t="s">
        <v>822</v>
      </c>
      <c r="D307" s="32" t="s">
        <v>24</v>
      </c>
      <c r="E307" s="33">
        <v>6.2675925925925928E-3</v>
      </c>
      <c r="F307" s="32">
        <v>85</v>
      </c>
      <c r="G307" s="14" t="str">
        <f t="shared" si="4"/>
        <v>Declan Schwirtz (Windsor Park)</v>
      </c>
    </row>
    <row r="308" spans="1:7" ht="15" x14ac:dyDescent="0.25">
      <c r="A308" s="32">
        <v>86</v>
      </c>
      <c r="B308" s="32" t="s">
        <v>1806</v>
      </c>
      <c r="C308" s="32" t="s">
        <v>822</v>
      </c>
      <c r="D308" s="32" t="s">
        <v>531</v>
      </c>
      <c r="E308" s="33">
        <v>6.2796296296296307E-3</v>
      </c>
      <c r="F308" s="32">
        <v>86</v>
      </c>
      <c r="G308" s="14" t="str">
        <f t="shared" si="4"/>
        <v>Emmett Booth (George H. Luck)</v>
      </c>
    </row>
    <row r="309" spans="1:7" ht="15" x14ac:dyDescent="0.25">
      <c r="A309" s="32">
        <v>87</v>
      </c>
      <c r="B309" s="32" t="s">
        <v>2810</v>
      </c>
      <c r="C309" s="32" t="s">
        <v>836</v>
      </c>
      <c r="D309" s="32" t="s">
        <v>531</v>
      </c>
      <c r="E309" s="33">
        <v>6.2960648148148142E-3</v>
      </c>
      <c r="F309" s="32">
        <v>87</v>
      </c>
      <c r="G309" s="14" t="str">
        <f t="shared" si="4"/>
        <v>Gavin Downar (George H. Luck)</v>
      </c>
    </row>
    <row r="310" spans="1:7" ht="15" x14ac:dyDescent="0.25">
      <c r="A310" s="32">
        <v>88</v>
      </c>
      <c r="B310" s="32" t="s">
        <v>2811</v>
      </c>
      <c r="C310" s="32" t="s">
        <v>822</v>
      </c>
      <c r="D310" s="32" t="s">
        <v>505</v>
      </c>
      <c r="E310" s="33">
        <v>6.2988425925925929E-3</v>
      </c>
      <c r="F310" s="32">
        <v>88</v>
      </c>
      <c r="G310" s="14" t="str">
        <f t="shared" si="4"/>
        <v>Madoc Livingston (Mount Pleasant)</v>
      </c>
    </row>
    <row r="311" spans="1:7" ht="15" x14ac:dyDescent="0.25">
      <c r="A311" s="32">
        <v>89</v>
      </c>
      <c r="B311" s="32" t="s">
        <v>2812</v>
      </c>
      <c r="C311" s="32" t="s">
        <v>822</v>
      </c>
      <c r="D311" s="32" t="s">
        <v>22</v>
      </c>
      <c r="E311" s="33">
        <v>6.321412037037036E-3</v>
      </c>
      <c r="F311" s="32">
        <v>89</v>
      </c>
      <c r="G311" s="14" t="str">
        <f t="shared" si="4"/>
        <v>Thomas Deck (Rio Terrace)</v>
      </c>
    </row>
    <row r="312" spans="1:7" ht="15" x14ac:dyDescent="0.25">
      <c r="A312" s="32">
        <v>90</v>
      </c>
      <c r="B312" s="32" t="s">
        <v>1778</v>
      </c>
      <c r="C312" s="32" t="s">
        <v>822</v>
      </c>
      <c r="D312" s="32" t="s">
        <v>1705</v>
      </c>
      <c r="E312" s="33">
        <v>6.3438657407407402E-3</v>
      </c>
      <c r="F312" s="32">
        <v>90</v>
      </c>
      <c r="G312" s="14" t="str">
        <f t="shared" si="4"/>
        <v>Jayden Muhindo (Coralwood Advent)</v>
      </c>
    </row>
    <row r="313" spans="1:7" ht="15" x14ac:dyDescent="0.25">
      <c r="A313" s="32">
        <v>91</v>
      </c>
      <c r="B313" s="32" t="s">
        <v>1765</v>
      </c>
      <c r="C313" s="32" t="s">
        <v>822</v>
      </c>
      <c r="D313" s="32" t="s">
        <v>22</v>
      </c>
      <c r="E313" s="33">
        <v>6.349652777777777E-3</v>
      </c>
      <c r="F313" s="32">
        <v>91</v>
      </c>
      <c r="G313" s="14" t="str">
        <f t="shared" si="4"/>
        <v>Moritz Stakiw (Rio Terrace)</v>
      </c>
    </row>
    <row r="314" spans="1:7" ht="15" x14ac:dyDescent="0.25">
      <c r="A314" s="32">
        <v>92</v>
      </c>
      <c r="B314" s="32" t="s">
        <v>2813</v>
      </c>
      <c r="C314" s="32" t="s">
        <v>822</v>
      </c>
      <c r="D314" s="32" t="s">
        <v>478</v>
      </c>
      <c r="E314" s="33">
        <v>6.3548611111111106E-3</v>
      </c>
      <c r="F314" s="32">
        <v>92</v>
      </c>
      <c r="G314" s="14" t="str">
        <f t="shared" si="4"/>
        <v>Varian McClune (David Thomas King)</v>
      </c>
    </row>
    <row r="315" spans="1:7" ht="15" x14ac:dyDescent="0.25">
      <c r="A315" s="32">
        <v>93</v>
      </c>
      <c r="B315" s="32" t="s">
        <v>1804</v>
      </c>
      <c r="C315" s="32" t="s">
        <v>822</v>
      </c>
      <c r="D315" s="32" t="s">
        <v>496</v>
      </c>
      <c r="E315" s="33">
        <v>6.3590277777777785E-3</v>
      </c>
      <c r="F315" s="32">
        <v>93</v>
      </c>
      <c r="G315" s="14" t="str">
        <f t="shared" si="4"/>
        <v>Zayden Magega (Kim Hung)</v>
      </c>
    </row>
    <row r="316" spans="1:7" ht="15" x14ac:dyDescent="0.25">
      <c r="A316" s="32">
        <v>94</v>
      </c>
      <c r="B316" s="32" t="s">
        <v>1821</v>
      </c>
      <c r="C316" s="32" t="s">
        <v>822</v>
      </c>
      <c r="D316" s="32" t="s">
        <v>496</v>
      </c>
      <c r="E316" s="33">
        <v>6.3902777777777786E-3</v>
      </c>
      <c r="F316" s="32">
        <v>94</v>
      </c>
      <c r="G316" s="14" t="str">
        <f t="shared" si="4"/>
        <v>Max Augustine (Kim Hung)</v>
      </c>
    </row>
    <row r="317" spans="1:7" ht="15" x14ac:dyDescent="0.25">
      <c r="A317" s="32">
        <v>95</v>
      </c>
      <c r="B317" s="32" t="s">
        <v>605</v>
      </c>
      <c r="C317" s="32" t="s">
        <v>822</v>
      </c>
      <c r="D317" s="32" t="s">
        <v>26</v>
      </c>
      <c r="E317" s="33">
        <v>6.3973379629629632E-3</v>
      </c>
      <c r="F317" s="32">
        <v>95</v>
      </c>
      <c r="G317" s="14" t="str">
        <f t="shared" si="4"/>
        <v>Zikrullah Khidri (Brookside)</v>
      </c>
    </row>
    <row r="318" spans="1:7" ht="15" x14ac:dyDescent="0.25">
      <c r="A318" s="32">
        <v>96</v>
      </c>
      <c r="B318" s="32" t="s">
        <v>1791</v>
      </c>
      <c r="C318" s="32" t="s">
        <v>822</v>
      </c>
      <c r="D318" s="32" t="s">
        <v>32</v>
      </c>
      <c r="E318" s="33">
        <v>6.4107638888888895E-3</v>
      </c>
      <c r="F318" s="32">
        <v>96</v>
      </c>
      <c r="G318" s="14" t="str">
        <f t="shared" si="4"/>
        <v>Ryker Lepage (Uncas)</v>
      </c>
    </row>
    <row r="319" spans="1:7" ht="15" x14ac:dyDescent="0.25">
      <c r="A319" s="32">
        <v>97</v>
      </c>
      <c r="B319" s="32" t="s">
        <v>2814</v>
      </c>
      <c r="C319" s="32" t="s">
        <v>822</v>
      </c>
      <c r="D319" s="32" t="s">
        <v>26</v>
      </c>
      <c r="E319" s="33">
        <v>6.4255787037037042E-3</v>
      </c>
      <c r="F319" s="32">
        <v>97</v>
      </c>
      <c r="G319" s="14" t="str">
        <f t="shared" si="4"/>
        <v>Nicholas McGee (Brookside)</v>
      </c>
    </row>
    <row r="320" spans="1:7" ht="15" x14ac:dyDescent="0.25">
      <c r="A320" s="32">
        <v>98</v>
      </c>
      <c r="B320" s="32" t="s">
        <v>1785</v>
      </c>
      <c r="C320" s="32" t="s">
        <v>822</v>
      </c>
      <c r="D320" s="32" t="s">
        <v>531</v>
      </c>
      <c r="E320" s="33">
        <v>6.4471064814814816E-3</v>
      </c>
      <c r="F320" s="32">
        <v>98</v>
      </c>
      <c r="G320" s="14" t="str">
        <f t="shared" si="4"/>
        <v>William Xu (George H. Luck)</v>
      </c>
    </row>
    <row r="321" spans="1:7" ht="15" x14ac:dyDescent="0.25">
      <c r="A321" s="32">
        <v>99</v>
      </c>
      <c r="B321" s="32" t="s">
        <v>1818</v>
      </c>
      <c r="C321" s="32" t="s">
        <v>827</v>
      </c>
      <c r="D321" s="32" t="s">
        <v>26</v>
      </c>
      <c r="E321" s="33">
        <v>6.4606481481481485E-3</v>
      </c>
      <c r="F321" s="32">
        <v>99</v>
      </c>
      <c r="G321" s="14" t="str">
        <f t="shared" si="4"/>
        <v>Nash Deeks (Brookside)</v>
      </c>
    </row>
    <row r="322" spans="1:7" ht="15" x14ac:dyDescent="0.25">
      <c r="A322" s="32">
        <v>100</v>
      </c>
      <c r="B322" s="32" t="s">
        <v>2815</v>
      </c>
      <c r="C322" s="32" t="s">
        <v>822</v>
      </c>
      <c r="D322" s="32" t="s">
        <v>38</v>
      </c>
      <c r="E322" s="33">
        <v>6.4751157407407405E-3</v>
      </c>
      <c r="F322" s="32">
        <v>100</v>
      </c>
      <c r="G322" s="14" t="str">
        <f t="shared" si="4"/>
        <v>Ibrahim Syed (Steinhauer)</v>
      </c>
    </row>
    <row r="323" spans="1:7" ht="15" x14ac:dyDescent="0.25">
      <c r="A323" s="32">
        <v>101</v>
      </c>
      <c r="B323" s="32" t="s">
        <v>1800</v>
      </c>
      <c r="C323" s="32" t="s">
        <v>822</v>
      </c>
      <c r="D323" s="32" t="s">
        <v>29</v>
      </c>
      <c r="E323" s="33">
        <v>6.5060185185185186E-3</v>
      </c>
      <c r="F323" s="32">
        <v>101</v>
      </c>
      <c r="G323" s="14" t="str">
        <f t="shared" si="4"/>
        <v>Casey Friedenberger (Belgravia)</v>
      </c>
    </row>
    <row r="324" spans="1:7" ht="15" x14ac:dyDescent="0.25">
      <c r="A324" s="32">
        <v>102</v>
      </c>
      <c r="B324" s="32" t="s">
        <v>1799</v>
      </c>
      <c r="C324" s="32" t="s">
        <v>822</v>
      </c>
      <c r="D324" s="32" t="s">
        <v>32</v>
      </c>
      <c r="E324" s="33">
        <v>6.5314814814814819E-3</v>
      </c>
      <c r="F324" s="32">
        <v>102</v>
      </c>
      <c r="G324" s="14" t="str">
        <f t="shared" si="4"/>
        <v>Mikko Arbour (Uncas)</v>
      </c>
    </row>
    <row r="325" spans="1:7" ht="15" x14ac:dyDescent="0.25">
      <c r="A325" s="32">
        <v>103</v>
      </c>
      <c r="B325" s="32" t="s">
        <v>2816</v>
      </c>
      <c r="C325" s="32" t="s">
        <v>822</v>
      </c>
      <c r="D325" s="32" t="s">
        <v>813</v>
      </c>
      <c r="E325" s="33">
        <v>6.53599537037037E-3</v>
      </c>
      <c r="F325" s="32">
        <v>103</v>
      </c>
      <c r="G325" s="14" t="str">
        <f t="shared" si="4"/>
        <v>Lincoln Rostalski (Satoo)</v>
      </c>
    </row>
    <row r="326" spans="1:7" ht="15" x14ac:dyDescent="0.25">
      <c r="A326" s="32">
        <v>104</v>
      </c>
      <c r="B326" s="32" t="s">
        <v>1835</v>
      </c>
      <c r="C326" s="32" t="s">
        <v>822</v>
      </c>
      <c r="D326" s="32" t="s">
        <v>22</v>
      </c>
      <c r="E326" s="33">
        <v>6.5692129629629633E-3</v>
      </c>
      <c r="F326" s="32">
        <v>104</v>
      </c>
      <c r="G326" s="14" t="str">
        <f t="shared" si="4"/>
        <v>Thomas Job (Rio Terrace)</v>
      </c>
    </row>
    <row r="327" spans="1:7" ht="15" x14ac:dyDescent="0.25">
      <c r="A327" s="32">
        <v>105</v>
      </c>
      <c r="B327" s="32" t="s">
        <v>1839</v>
      </c>
      <c r="C327" s="32" t="s">
        <v>822</v>
      </c>
      <c r="D327" s="32" t="s">
        <v>22</v>
      </c>
      <c r="E327" s="33">
        <v>6.5813657407407409E-3</v>
      </c>
      <c r="F327" s="32">
        <v>105</v>
      </c>
      <c r="G327" s="14" t="str">
        <f t="shared" si="4"/>
        <v>Erik Delblanc (Rio Terrace)</v>
      </c>
    </row>
    <row r="328" spans="1:7" ht="15" x14ac:dyDescent="0.25">
      <c r="A328" s="32">
        <v>106</v>
      </c>
      <c r="B328" s="32" t="s">
        <v>1766</v>
      </c>
      <c r="C328" s="32" t="s">
        <v>827</v>
      </c>
      <c r="D328" s="32" t="s">
        <v>484</v>
      </c>
      <c r="E328" s="33">
        <v>6.6037037037037045E-3</v>
      </c>
      <c r="F328" s="32">
        <v>106</v>
      </c>
      <c r="G328" s="14" t="str">
        <f t="shared" si="4"/>
        <v>James Brusnyk (Westglen)</v>
      </c>
    </row>
    <row r="329" spans="1:7" ht="15" x14ac:dyDescent="0.25">
      <c r="A329" s="32">
        <v>107</v>
      </c>
      <c r="B329" s="32" t="s">
        <v>1813</v>
      </c>
      <c r="C329" s="32" t="s">
        <v>822</v>
      </c>
      <c r="D329" s="32" t="s">
        <v>39</v>
      </c>
      <c r="E329" s="33">
        <v>6.6138888888888888E-3</v>
      </c>
      <c r="F329" s="32">
        <v>107</v>
      </c>
      <c r="G329" s="14" t="str">
        <f t="shared" si="4"/>
        <v>Vincent Hsuhsiung (Johnny Bright)</v>
      </c>
    </row>
    <row r="330" spans="1:7" ht="15" x14ac:dyDescent="0.25">
      <c r="A330" s="32">
        <v>108</v>
      </c>
      <c r="B330" s="32" t="s">
        <v>2817</v>
      </c>
      <c r="C330" s="32" t="s">
        <v>827</v>
      </c>
      <c r="D330" s="32" t="s">
        <v>56</v>
      </c>
      <c r="E330" s="33">
        <v>6.6204861111111117E-3</v>
      </c>
      <c r="F330" s="32">
        <v>108</v>
      </c>
      <c r="G330" s="14" t="str">
        <f t="shared" si="4"/>
        <v>Jasper Wagner (Unattached)</v>
      </c>
    </row>
    <row r="331" spans="1:7" ht="15" x14ac:dyDescent="0.25">
      <c r="A331" s="32">
        <v>109</v>
      </c>
      <c r="B331" s="32" t="s">
        <v>1820</v>
      </c>
      <c r="C331" s="32" t="s">
        <v>827</v>
      </c>
      <c r="D331" s="32" t="s">
        <v>26</v>
      </c>
      <c r="E331" s="33">
        <v>6.6310185185185187E-3</v>
      </c>
      <c r="F331" s="32">
        <v>109</v>
      </c>
      <c r="G331" s="14" t="str">
        <f t="shared" si="4"/>
        <v>Karim Daniyar (Brookside)</v>
      </c>
    </row>
    <row r="332" spans="1:7" ht="15" x14ac:dyDescent="0.25">
      <c r="A332" s="32">
        <v>110</v>
      </c>
      <c r="B332" s="32" t="s">
        <v>565</v>
      </c>
      <c r="C332" s="32" t="s">
        <v>822</v>
      </c>
      <c r="D332" s="32" t="s">
        <v>26</v>
      </c>
      <c r="E332" s="33">
        <v>6.6379629629629636E-3</v>
      </c>
      <c r="F332" s="32">
        <v>110</v>
      </c>
      <c r="G332" s="14" t="str">
        <f t="shared" si="4"/>
        <v>Gavin Amsbaugh (Brookside)</v>
      </c>
    </row>
    <row r="333" spans="1:7" ht="15" x14ac:dyDescent="0.25">
      <c r="A333" s="32">
        <v>111</v>
      </c>
      <c r="B333" s="32" t="s">
        <v>978</v>
      </c>
      <c r="C333" s="32" t="s">
        <v>822</v>
      </c>
      <c r="D333" s="32" t="s">
        <v>26</v>
      </c>
      <c r="E333" s="33">
        <v>6.6532407407407408E-3</v>
      </c>
      <c r="F333" s="32">
        <v>111</v>
      </c>
      <c r="G333" s="14" t="str">
        <f t="shared" si="4"/>
        <v>Cohen McCoy (Brookside)</v>
      </c>
    </row>
    <row r="334" spans="1:7" ht="15" x14ac:dyDescent="0.25">
      <c r="A334" s="32">
        <v>112</v>
      </c>
      <c r="B334" s="32" t="s">
        <v>1797</v>
      </c>
      <c r="C334" s="32" t="s">
        <v>827</v>
      </c>
      <c r="D334" s="32" t="s">
        <v>26</v>
      </c>
      <c r="E334" s="33">
        <v>6.7016203703703708E-3</v>
      </c>
      <c r="F334" s="32">
        <v>112</v>
      </c>
      <c r="G334" s="14" t="str">
        <f t="shared" si="4"/>
        <v>Nathan Scheuerman (Brookside)</v>
      </c>
    </row>
    <row r="335" spans="1:7" ht="15" x14ac:dyDescent="0.25">
      <c r="A335" s="32">
        <v>113</v>
      </c>
      <c r="B335" s="32" t="s">
        <v>584</v>
      </c>
      <c r="C335" s="32" t="s">
        <v>822</v>
      </c>
      <c r="D335" s="32" t="s">
        <v>26</v>
      </c>
      <c r="E335" s="33">
        <v>6.7060185185185183E-3</v>
      </c>
      <c r="F335" s="32">
        <v>113</v>
      </c>
      <c r="G335" s="14" t="str">
        <f t="shared" si="4"/>
        <v>Ty Kurach (Brookside)</v>
      </c>
    </row>
    <row r="336" spans="1:7" ht="15" x14ac:dyDescent="0.25">
      <c r="A336" s="32">
        <v>114</v>
      </c>
      <c r="B336" s="32" t="s">
        <v>1796</v>
      </c>
      <c r="C336" s="32" t="s">
        <v>822</v>
      </c>
      <c r="D336" s="32" t="s">
        <v>22</v>
      </c>
      <c r="E336" s="33">
        <v>6.7290509259259257E-3</v>
      </c>
      <c r="F336" s="32">
        <v>114</v>
      </c>
      <c r="G336" s="14" t="str">
        <f t="shared" si="4"/>
        <v>Dominic Riske (Rio Terrace)</v>
      </c>
    </row>
    <row r="337" spans="1:7" ht="15" x14ac:dyDescent="0.25">
      <c r="A337" s="32">
        <v>115</v>
      </c>
      <c r="B337" s="32" t="s">
        <v>1832</v>
      </c>
      <c r="C337" s="32" t="s">
        <v>822</v>
      </c>
      <c r="D337" s="32" t="s">
        <v>478</v>
      </c>
      <c r="E337" s="33">
        <v>6.7440972222222216E-3</v>
      </c>
      <c r="F337" s="32">
        <v>115</v>
      </c>
      <c r="G337" s="14" t="str">
        <f t="shared" si="4"/>
        <v>Noah Brennan (David Thomas King)</v>
      </c>
    </row>
    <row r="338" spans="1:7" ht="15" x14ac:dyDescent="0.25">
      <c r="A338" s="32">
        <v>116</v>
      </c>
      <c r="B338" s="32" t="s">
        <v>1780</v>
      </c>
      <c r="C338" s="32" t="s">
        <v>822</v>
      </c>
      <c r="D338" s="32" t="s">
        <v>29</v>
      </c>
      <c r="E338" s="33">
        <v>6.752083333333333E-3</v>
      </c>
      <c r="F338" s="32">
        <v>116</v>
      </c>
      <c r="G338" s="14" t="str">
        <f t="shared" si="4"/>
        <v>Henry Manchuk (Belgravia)</v>
      </c>
    </row>
    <row r="339" spans="1:7" ht="15" x14ac:dyDescent="0.25">
      <c r="A339" s="32">
        <v>117</v>
      </c>
      <c r="B339" s="32" t="s">
        <v>1872</v>
      </c>
      <c r="C339" s="32" t="s">
        <v>822</v>
      </c>
      <c r="D339" s="32" t="s">
        <v>27</v>
      </c>
      <c r="E339" s="33">
        <v>6.7874999999999993E-3</v>
      </c>
      <c r="F339" s="32">
        <v>117</v>
      </c>
      <c r="G339" s="14" t="str">
        <f t="shared" si="4"/>
        <v>Jake Brown Yeats (Brander Gardens)</v>
      </c>
    </row>
    <row r="340" spans="1:7" ht="15" x14ac:dyDescent="0.25">
      <c r="A340" s="32">
        <v>118</v>
      </c>
      <c r="B340" s="32" t="s">
        <v>1825</v>
      </c>
      <c r="C340" s="32" t="s">
        <v>822</v>
      </c>
      <c r="D340" s="32" t="s">
        <v>27</v>
      </c>
      <c r="E340" s="33">
        <v>6.8050925925925926E-3</v>
      </c>
      <c r="F340" s="32">
        <v>118</v>
      </c>
      <c r="G340" s="14" t="str">
        <f t="shared" si="4"/>
        <v>Kingsley Gilborn (Brander Gardens)</v>
      </c>
    </row>
    <row r="341" spans="1:7" ht="15" x14ac:dyDescent="0.25">
      <c r="A341" s="32">
        <v>119</v>
      </c>
      <c r="B341" s="32" t="s">
        <v>2818</v>
      </c>
      <c r="C341" s="32" t="s">
        <v>822</v>
      </c>
      <c r="D341" s="32" t="s">
        <v>478</v>
      </c>
      <c r="E341" s="33">
        <v>6.840162037037037E-3</v>
      </c>
      <c r="F341" s="32">
        <v>119</v>
      </c>
      <c r="G341" s="14" t="str">
        <f t="shared" si="4"/>
        <v>Emmett Yong (David Thomas King)</v>
      </c>
    </row>
    <row r="342" spans="1:7" ht="15" x14ac:dyDescent="0.25">
      <c r="A342" s="32">
        <v>120</v>
      </c>
      <c r="B342" s="32" t="s">
        <v>1787</v>
      </c>
      <c r="C342" s="32" t="s">
        <v>827</v>
      </c>
      <c r="D342" s="32" t="s">
        <v>40</v>
      </c>
      <c r="E342" s="33">
        <v>6.8456018518518518E-3</v>
      </c>
      <c r="F342" s="32">
        <v>120</v>
      </c>
      <c r="G342" s="14" t="str">
        <f t="shared" si="4"/>
        <v>Elliot Schaefer (Riverdale)</v>
      </c>
    </row>
    <row r="343" spans="1:7" ht="15" x14ac:dyDescent="0.25">
      <c r="A343" s="32">
        <v>121</v>
      </c>
      <c r="B343" s="32" t="s">
        <v>2819</v>
      </c>
      <c r="C343" s="32" t="s">
        <v>822</v>
      </c>
      <c r="D343" s="32" t="s">
        <v>478</v>
      </c>
      <c r="E343" s="33">
        <v>6.8584490740740732E-3</v>
      </c>
      <c r="F343" s="32">
        <v>121</v>
      </c>
      <c r="G343" s="14" t="str">
        <f t="shared" si="4"/>
        <v>Sullivan Fleetwood (David Thomas King)</v>
      </c>
    </row>
    <row r="344" spans="1:7" ht="15" x14ac:dyDescent="0.25">
      <c r="A344" s="32">
        <v>122</v>
      </c>
      <c r="B344" s="32" t="s">
        <v>1837</v>
      </c>
      <c r="C344" s="32" t="s">
        <v>822</v>
      </c>
      <c r="D344" s="32" t="s">
        <v>496</v>
      </c>
      <c r="E344" s="33">
        <v>6.8692129629629632E-3</v>
      </c>
      <c r="F344" s="32">
        <v>122</v>
      </c>
      <c r="G344" s="14" t="str">
        <f t="shared" si="4"/>
        <v>Harrison Delos Angeles (Kim Hung)</v>
      </c>
    </row>
    <row r="345" spans="1:7" ht="15" x14ac:dyDescent="0.25">
      <c r="A345" s="32">
        <v>123</v>
      </c>
      <c r="B345" s="32" t="s">
        <v>1824</v>
      </c>
      <c r="C345" s="32" t="s">
        <v>827</v>
      </c>
      <c r="D345" s="32" t="s">
        <v>70</v>
      </c>
      <c r="E345" s="33">
        <v>6.8781249999999997E-3</v>
      </c>
      <c r="F345" s="32">
        <v>123</v>
      </c>
      <c r="G345" s="14" t="str">
        <f t="shared" si="4"/>
        <v>Ethan Lester (Joey Moss)</v>
      </c>
    </row>
    <row r="346" spans="1:7" ht="15" x14ac:dyDescent="0.25">
      <c r="A346" s="32">
        <v>124</v>
      </c>
      <c r="B346" s="32" t="s">
        <v>2820</v>
      </c>
      <c r="C346" s="32" t="s">
        <v>822</v>
      </c>
      <c r="D346" s="32" t="s">
        <v>805</v>
      </c>
      <c r="E346" s="33">
        <v>6.9184027777777777E-3</v>
      </c>
      <c r="F346" s="32">
        <v>124</v>
      </c>
      <c r="G346" s="14" t="str">
        <f t="shared" si="4"/>
        <v>Mason Kingsley (Weinlos)</v>
      </c>
    </row>
    <row r="347" spans="1:7" ht="15" x14ac:dyDescent="0.25">
      <c r="A347" s="32">
        <v>125</v>
      </c>
      <c r="B347" s="32" t="s">
        <v>2821</v>
      </c>
      <c r="C347" s="32" t="s">
        <v>822</v>
      </c>
      <c r="D347" s="32" t="s">
        <v>531</v>
      </c>
      <c r="E347" s="33">
        <v>6.9452546296296302E-3</v>
      </c>
      <c r="F347" s="32">
        <v>125</v>
      </c>
      <c r="G347" s="14" t="str">
        <f t="shared" si="4"/>
        <v>Zachary Zamir (George H. Luck)</v>
      </c>
    </row>
    <row r="348" spans="1:7" ht="15" x14ac:dyDescent="0.25">
      <c r="A348" s="32">
        <v>126</v>
      </c>
      <c r="B348" s="32" t="s">
        <v>2822</v>
      </c>
      <c r="C348" s="32" t="s">
        <v>822</v>
      </c>
      <c r="D348" s="32" t="s">
        <v>250</v>
      </c>
      <c r="E348" s="33">
        <v>6.9562499999999998E-3</v>
      </c>
      <c r="F348" s="32">
        <v>126</v>
      </c>
      <c r="G348" s="14" t="str">
        <f t="shared" si="4"/>
        <v>Maxwell Varma (Soraya Hafez)</v>
      </c>
    </row>
    <row r="349" spans="1:7" ht="15" x14ac:dyDescent="0.25">
      <c r="A349" s="32">
        <v>127</v>
      </c>
      <c r="B349" s="32" t="s">
        <v>1840</v>
      </c>
      <c r="C349" s="32" t="s">
        <v>822</v>
      </c>
      <c r="D349" s="32" t="s">
        <v>531</v>
      </c>
      <c r="E349" s="33">
        <v>6.9589120370370378E-3</v>
      </c>
      <c r="F349" s="32">
        <v>127</v>
      </c>
      <c r="G349" s="14" t="str">
        <f t="shared" si="4"/>
        <v>Coen Bauld (George H. Luck)</v>
      </c>
    </row>
    <row r="350" spans="1:7" ht="15" x14ac:dyDescent="0.25">
      <c r="A350" s="32">
        <v>128</v>
      </c>
      <c r="B350" s="32" t="s">
        <v>1857</v>
      </c>
      <c r="C350" s="32" t="s">
        <v>836</v>
      </c>
      <c r="D350" s="32" t="s">
        <v>26</v>
      </c>
      <c r="E350" s="33">
        <v>6.961574074074074E-3</v>
      </c>
      <c r="F350" s="32">
        <v>128</v>
      </c>
      <c r="G350" s="14" t="str">
        <f t="shared" si="4"/>
        <v>Benjamin Pearson (Brookside)</v>
      </c>
    </row>
    <row r="351" spans="1:7" ht="15" x14ac:dyDescent="0.25">
      <c r="A351" s="32">
        <v>129</v>
      </c>
      <c r="B351" s="32" t="s">
        <v>2823</v>
      </c>
      <c r="C351" s="32" t="s">
        <v>822</v>
      </c>
      <c r="D351" s="32" t="s">
        <v>44</v>
      </c>
      <c r="E351" s="33">
        <v>6.9666666666666661E-3</v>
      </c>
      <c r="F351" s="32">
        <v>129</v>
      </c>
      <c r="G351" s="14" t="str">
        <f t="shared" si="4"/>
        <v>Levon Martin-Findling (Rutherford)</v>
      </c>
    </row>
    <row r="352" spans="1:7" ht="15" x14ac:dyDescent="0.25">
      <c r="A352" s="32">
        <v>130</v>
      </c>
      <c r="B352" s="32" t="s">
        <v>2824</v>
      </c>
      <c r="C352" s="32" t="s">
        <v>822</v>
      </c>
      <c r="D352" s="32" t="s">
        <v>38</v>
      </c>
      <c r="E352" s="33">
        <v>7.0130787037037045E-3</v>
      </c>
      <c r="F352" s="32">
        <v>130</v>
      </c>
      <c r="G352" s="14" t="str">
        <f t="shared" si="4"/>
        <v>Remi Thompson (Steinhauer)</v>
      </c>
    </row>
    <row r="353" spans="1:7" ht="15" x14ac:dyDescent="0.25">
      <c r="A353" s="32">
        <v>131</v>
      </c>
      <c r="B353" s="32" t="s">
        <v>1811</v>
      </c>
      <c r="C353" s="32" t="s">
        <v>836</v>
      </c>
      <c r="D353" s="32" t="s">
        <v>484</v>
      </c>
      <c r="E353" s="33">
        <v>7.0256944444444455E-3</v>
      </c>
      <c r="F353" s="32">
        <v>131</v>
      </c>
      <c r="G353" s="14" t="str">
        <f t="shared" si="4"/>
        <v>William Vanden Ham (Westglen)</v>
      </c>
    </row>
    <row r="354" spans="1:7" ht="15" x14ac:dyDescent="0.25">
      <c r="A354" s="32">
        <v>132</v>
      </c>
      <c r="B354" s="32" t="s">
        <v>2825</v>
      </c>
      <c r="C354" s="32" t="s">
        <v>822</v>
      </c>
      <c r="D354" s="32" t="s">
        <v>24</v>
      </c>
      <c r="E354" s="33">
        <v>7.0393518518518522E-3</v>
      </c>
      <c r="F354" s="32">
        <v>132</v>
      </c>
      <c r="G354" s="14" t="str">
        <f t="shared" si="4"/>
        <v>Daryl Fan (Windsor Park)</v>
      </c>
    </row>
    <row r="355" spans="1:7" ht="15" x14ac:dyDescent="0.25">
      <c r="A355" s="32">
        <v>133</v>
      </c>
      <c r="B355" s="32" t="s">
        <v>1849</v>
      </c>
      <c r="C355" s="32" t="s">
        <v>822</v>
      </c>
      <c r="D355" s="32" t="s">
        <v>22</v>
      </c>
      <c r="E355" s="33">
        <v>7.0559027777777781E-3</v>
      </c>
      <c r="F355" s="32">
        <v>133</v>
      </c>
      <c r="G355" s="14" t="str">
        <f t="shared" si="4"/>
        <v>Arlo Dawson-Edwards (Rio Terrace)</v>
      </c>
    </row>
    <row r="356" spans="1:7" ht="15" x14ac:dyDescent="0.25">
      <c r="A356" s="32">
        <v>134</v>
      </c>
      <c r="B356" s="32" t="s">
        <v>1814</v>
      </c>
      <c r="C356" s="32" t="s">
        <v>822</v>
      </c>
      <c r="D356" s="32" t="s">
        <v>531</v>
      </c>
      <c r="E356" s="33">
        <v>7.1287037037037031E-3</v>
      </c>
      <c r="F356" s="32">
        <v>134</v>
      </c>
      <c r="G356" s="14" t="str">
        <f t="shared" si="4"/>
        <v>Geraint Wolansky (George H. Luck)</v>
      </c>
    </row>
    <row r="357" spans="1:7" ht="15" x14ac:dyDescent="0.25">
      <c r="A357" s="32">
        <v>135</v>
      </c>
      <c r="B357" s="32" t="s">
        <v>2826</v>
      </c>
      <c r="C357" s="32" t="s">
        <v>822</v>
      </c>
      <c r="D357" s="32" t="s">
        <v>48</v>
      </c>
      <c r="E357" s="33">
        <v>7.1756944444444437E-3</v>
      </c>
      <c r="F357" s="32">
        <v>135</v>
      </c>
      <c r="G357" s="14" t="str">
        <f t="shared" si="4"/>
        <v>Finn Garagan (Caledonia Park)</v>
      </c>
    </row>
    <row r="358" spans="1:7" ht="15" x14ac:dyDescent="0.25">
      <c r="A358" s="32">
        <v>136</v>
      </c>
      <c r="B358" s="32" t="s">
        <v>1876</v>
      </c>
      <c r="C358" s="32" t="s">
        <v>822</v>
      </c>
      <c r="D358" s="32" t="s">
        <v>496</v>
      </c>
      <c r="E358" s="33">
        <v>7.2307870370370364E-3</v>
      </c>
      <c r="F358" s="32">
        <v>136</v>
      </c>
      <c r="G358" s="14" t="str">
        <f t="shared" si="4"/>
        <v>Quayde Ong (Kim Hung)</v>
      </c>
    </row>
    <row r="359" spans="1:7" ht="15" x14ac:dyDescent="0.25">
      <c r="A359" s="32">
        <v>137</v>
      </c>
      <c r="B359" s="32" t="s">
        <v>2827</v>
      </c>
      <c r="C359" s="32" t="s">
        <v>822</v>
      </c>
      <c r="D359" s="32" t="s">
        <v>505</v>
      </c>
      <c r="E359" s="33">
        <v>7.2337962962962963E-3</v>
      </c>
      <c r="F359" s="32">
        <v>137</v>
      </c>
      <c r="G359" s="14" t="str">
        <f t="shared" si="4"/>
        <v>Julien Desaulniers (Mount Pleasant)</v>
      </c>
    </row>
    <row r="360" spans="1:7" ht="15" x14ac:dyDescent="0.25">
      <c r="A360" s="32">
        <v>138</v>
      </c>
      <c r="B360" s="32" t="s">
        <v>2828</v>
      </c>
      <c r="C360" s="32" t="s">
        <v>822</v>
      </c>
      <c r="D360" s="32" t="s">
        <v>32</v>
      </c>
      <c r="E360" s="33">
        <v>7.2376157407407415E-3</v>
      </c>
      <c r="F360" s="32">
        <v>138</v>
      </c>
      <c r="G360" s="14" t="str">
        <f t="shared" si="4"/>
        <v>Rhett Neufeld (Uncas)</v>
      </c>
    </row>
    <row r="361" spans="1:7" ht="15" x14ac:dyDescent="0.25">
      <c r="A361" s="32">
        <v>139</v>
      </c>
      <c r="B361" s="32" t="s">
        <v>1815</v>
      </c>
      <c r="C361" s="32" t="s">
        <v>822</v>
      </c>
      <c r="D361" s="32" t="s">
        <v>32</v>
      </c>
      <c r="E361" s="33">
        <v>7.2518518518518505E-3</v>
      </c>
      <c r="F361" s="32">
        <v>139</v>
      </c>
      <c r="G361" s="14" t="str">
        <f t="shared" si="4"/>
        <v>Markus Schmidtchen (Uncas)</v>
      </c>
    </row>
    <row r="362" spans="1:7" ht="15" x14ac:dyDescent="0.25">
      <c r="A362" s="32">
        <v>140</v>
      </c>
      <c r="B362" s="32" t="s">
        <v>1846</v>
      </c>
      <c r="C362" s="32" t="s">
        <v>822</v>
      </c>
      <c r="D362" s="32" t="s">
        <v>22</v>
      </c>
      <c r="E362" s="33">
        <v>7.3355324074074078E-3</v>
      </c>
      <c r="F362" s="32">
        <v>140</v>
      </c>
      <c r="G362" s="14" t="str">
        <f t="shared" si="4"/>
        <v>River Gainer (Rio Terrace)</v>
      </c>
    </row>
    <row r="363" spans="1:7" ht="15" x14ac:dyDescent="0.25">
      <c r="A363" s="32">
        <v>141</v>
      </c>
      <c r="B363" s="32" t="s">
        <v>1831</v>
      </c>
      <c r="C363" s="32" t="s">
        <v>822</v>
      </c>
      <c r="D363" s="32" t="s">
        <v>531</v>
      </c>
      <c r="E363" s="33">
        <v>7.3468749999999992E-3</v>
      </c>
      <c r="F363" s="32">
        <v>141</v>
      </c>
      <c r="G363" s="14" t="str">
        <f t="shared" si="4"/>
        <v>William Ondrus (George H. Luck)</v>
      </c>
    </row>
    <row r="364" spans="1:7" ht="15" x14ac:dyDescent="0.25">
      <c r="A364" s="32">
        <v>142</v>
      </c>
      <c r="B364" s="32" t="s">
        <v>1850</v>
      </c>
      <c r="C364" s="32" t="s">
        <v>822</v>
      </c>
      <c r="D364" s="32" t="s">
        <v>531</v>
      </c>
      <c r="E364" s="33">
        <v>7.3715277777777781E-3</v>
      </c>
      <c r="F364" s="32">
        <v>142</v>
      </c>
      <c r="G364" s="14" t="str">
        <f t="shared" si="4"/>
        <v>Revin Mador (George H. Luck)</v>
      </c>
    </row>
    <row r="365" spans="1:7" ht="15" x14ac:dyDescent="0.25">
      <c r="A365" s="32">
        <v>143</v>
      </c>
      <c r="B365" s="32" t="s">
        <v>1864</v>
      </c>
      <c r="C365" s="32" t="s">
        <v>822</v>
      </c>
      <c r="D365" s="32" t="s">
        <v>496</v>
      </c>
      <c r="E365" s="33">
        <v>7.4172453703703701E-3</v>
      </c>
      <c r="F365" s="32">
        <v>143</v>
      </c>
      <c r="G365" s="14" t="str">
        <f t="shared" si="4"/>
        <v>Maksim Vereschagin (Kim Hung)</v>
      </c>
    </row>
    <row r="366" spans="1:7" ht="15" x14ac:dyDescent="0.25">
      <c r="A366" s="32">
        <v>144</v>
      </c>
      <c r="B366" s="32" t="s">
        <v>1854</v>
      </c>
      <c r="C366" s="32" t="s">
        <v>822</v>
      </c>
      <c r="D366" s="32" t="s">
        <v>21</v>
      </c>
      <c r="E366" s="33">
        <v>7.4219907407407403E-3</v>
      </c>
      <c r="F366" s="32">
        <v>144</v>
      </c>
      <c r="G366" s="14" t="str">
        <f t="shared" si="4"/>
        <v>Harrison Kennet (Michael Strembitsky)</v>
      </c>
    </row>
    <row r="367" spans="1:7" ht="15" x14ac:dyDescent="0.25">
      <c r="A367" s="32">
        <v>145</v>
      </c>
      <c r="B367" s="32" t="s">
        <v>2829</v>
      </c>
      <c r="C367" s="32" t="s">
        <v>822</v>
      </c>
      <c r="D367" s="32" t="s">
        <v>38</v>
      </c>
      <c r="E367" s="33">
        <v>7.5124999999999992E-3</v>
      </c>
      <c r="F367" s="32">
        <v>145</v>
      </c>
      <c r="G367" s="14" t="str">
        <f t="shared" si="4"/>
        <v>Mindina Kheugampola (Steinhauer)</v>
      </c>
    </row>
    <row r="368" spans="1:7" ht="15" x14ac:dyDescent="0.25">
      <c r="A368" s="32">
        <v>146</v>
      </c>
      <c r="B368" s="32" t="s">
        <v>1899</v>
      </c>
      <c r="C368" s="32" t="s">
        <v>822</v>
      </c>
      <c r="D368" s="32" t="s">
        <v>30</v>
      </c>
      <c r="E368" s="33">
        <v>7.5494212962962971E-3</v>
      </c>
      <c r="F368" s="32">
        <v>146</v>
      </c>
      <c r="G368" s="14" t="str">
        <f t="shared" si="4"/>
        <v>Lawson Kerry (Holyrood)</v>
      </c>
    </row>
    <row r="369" spans="1:7" ht="15" x14ac:dyDescent="0.25">
      <c r="A369" s="32">
        <v>147</v>
      </c>
      <c r="B369" s="32" t="s">
        <v>1808</v>
      </c>
      <c r="C369" s="32" t="s">
        <v>822</v>
      </c>
      <c r="D369" s="32" t="s">
        <v>496</v>
      </c>
      <c r="E369" s="33">
        <v>7.5660879629629628E-3</v>
      </c>
      <c r="F369" s="32">
        <v>147</v>
      </c>
      <c r="G369" s="14" t="str">
        <f t="shared" si="4"/>
        <v>Brayden Stewart (Kim Hung)</v>
      </c>
    </row>
    <row r="370" spans="1:7" ht="15" x14ac:dyDescent="0.25">
      <c r="A370" s="32">
        <v>148</v>
      </c>
      <c r="B370" s="32" t="s">
        <v>1868</v>
      </c>
      <c r="C370" s="32" t="s">
        <v>822</v>
      </c>
      <c r="D370" s="32" t="s">
        <v>531</v>
      </c>
      <c r="E370" s="33">
        <v>7.5738425925925912E-3</v>
      </c>
      <c r="F370" s="32">
        <v>148</v>
      </c>
      <c r="G370" s="14" t="str">
        <f t="shared" si="4"/>
        <v>Parker Sharpe (George H. Luck)</v>
      </c>
    </row>
    <row r="371" spans="1:7" ht="15" x14ac:dyDescent="0.25">
      <c r="A371" s="32">
        <v>149</v>
      </c>
      <c r="B371" s="32" t="s">
        <v>590</v>
      </c>
      <c r="C371" s="32" t="s">
        <v>827</v>
      </c>
      <c r="D371" s="32" t="s">
        <v>484</v>
      </c>
      <c r="E371" s="33">
        <v>7.6060185185185189E-3</v>
      </c>
      <c r="F371" s="32">
        <v>149</v>
      </c>
      <c r="G371" s="14" t="str">
        <f t="shared" si="4"/>
        <v>Nico Letailleur (Westglen)</v>
      </c>
    </row>
    <row r="372" spans="1:7" ht="15" x14ac:dyDescent="0.25">
      <c r="A372" s="32">
        <v>150</v>
      </c>
      <c r="B372" s="32" t="s">
        <v>2830</v>
      </c>
      <c r="C372" s="32" t="s">
        <v>822</v>
      </c>
      <c r="D372" s="32" t="s">
        <v>496</v>
      </c>
      <c r="E372" s="33">
        <v>7.7190972222222235E-3</v>
      </c>
      <c r="F372" s="32">
        <v>150</v>
      </c>
      <c r="G372" s="14" t="str">
        <f t="shared" si="4"/>
        <v>Brook Tyler (Kim Hung)</v>
      </c>
    </row>
    <row r="373" spans="1:7" ht="15" x14ac:dyDescent="0.25">
      <c r="A373" s="32">
        <v>151</v>
      </c>
      <c r="B373" s="32" t="s">
        <v>1851</v>
      </c>
      <c r="C373" s="32" t="s">
        <v>822</v>
      </c>
      <c r="D373" s="32" t="s">
        <v>496</v>
      </c>
      <c r="E373" s="33">
        <v>7.7736111111111122E-3</v>
      </c>
      <c r="F373" s="32">
        <v>151</v>
      </c>
      <c r="G373" s="14" t="str">
        <f t="shared" si="4"/>
        <v>Andrew Sawa (Kim Hung)</v>
      </c>
    </row>
    <row r="374" spans="1:7" ht="15" x14ac:dyDescent="0.25">
      <c r="A374" s="32">
        <v>152</v>
      </c>
      <c r="B374" s="32" t="s">
        <v>2831</v>
      </c>
      <c r="C374" s="32" t="s">
        <v>822</v>
      </c>
      <c r="D374" s="32" t="s">
        <v>505</v>
      </c>
      <c r="E374" s="33">
        <v>7.7758101851851842E-3</v>
      </c>
      <c r="F374" s="32">
        <v>152</v>
      </c>
      <c r="G374" s="14" t="str">
        <f t="shared" si="4"/>
        <v>Jayden Yang (Mount Pleasant)</v>
      </c>
    </row>
    <row r="375" spans="1:7" ht="15" x14ac:dyDescent="0.25">
      <c r="A375" s="32">
        <v>153</v>
      </c>
      <c r="B375" s="32" t="s">
        <v>1844</v>
      </c>
      <c r="C375" s="32" t="s">
        <v>822</v>
      </c>
      <c r="D375" s="32" t="s">
        <v>55</v>
      </c>
      <c r="E375" s="33">
        <v>7.7776620370370378E-3</v>
      </c>
      <c r="F375" s="32">
        <v>153</v>
      </c>
      <c r="G375" s="14" t="str">
        <f t="shared" si="4"/>
        <v>Nahom Biniyam (Callingwood)</v>
      </c>
    </row>
    <row r="376" spans="1:7" ht="15" x14ac:dyDescent="0.25">
      <c r="A376" s="32">
        <v>154</v>
      </c>
      <c r="B376" s="32" t="s">
        <v>1859</v>
      </c>
      <c r="C376" s="32" t="s">
        <v>827</v>
      </c>
      <c r="D376" s="32" t="s">
        <v>29</v>
      </c>
      <c r="E376" s="33">
        <v>7.7799768518518513E-3</v>
      </c>
      <c r="F376" s="32">
        <v>154</v>
      </c>
      <c r="G376" s="14" t="str">
        <f t="shared" si="4"/>
        <v>Benning Agnew (Belgravia)</v>
      </c>
    </row>
    <row r="377" spans="1:7" ht="15" x14ac:dyDescent="0.25">
      <c r="A377" s="32">
        <v>155</v>
      </c>
      <c r="B377" s="32" t="s">
        <v>1843</v>
      </c>
      <c r="C377" s="32" t="s">
        <v>822</v>
      </c>
      <c r="D377" s="32" t="s">
        <v>22</v>
      </c>
      <c r="E377" s="33">
        <v>7.8084490740740744E-3</v>
      </c>
      <c r="F377" s="32">
        <v>155</v>
      </c>
      <c r="G377" s="14" t="str">
        <f t="shared" si="4"/>
        <v>Alexsa Budimir (Rio Terrace)</v>
      </c>
    </row>
    <row r="378" spans="1:7" ht="15" x14ac:dyDescent="0.25">
      <c r="A378" s="32">
        <v>156</v>
      </c>
      <c r="B378" s="32" t="s">
        <v>1890</v>
      </c>
      <c r="C378" s="32" t="s">
        <v>822</v>
      </c>
      <c r="D378" s="32" t="s">
        <v>39</v>
      </c>
      <c r="E378" s="33">
        <v>7.8135416666666666E-3</v>
      </c>
      <c r="F378" s="32">
        <v>156</v>
      </c>
      <c r="G378" s="14" t="str">
        <f t="shared" si="4"/>
        <v>Marshall Wells (Johnny Bright)</v>
      </c>
    </row>
    <row r="379" spans="1:7" ht="15" x14ac:dyDescent="0.25">
      <c r="A379" s="32">
        <v>157</v>
      </c>
      <c r="B379" s="32" t="s">
        <v>2832</v>
      </c>
      <c r="C379" s="32" t="s">
        <v>822</v>
      </c>
      <c r="D379" s="32" t="s">
        <v>505</v>
      </c>
      <c r="E379" s="33">
        <v>7.8231481481481468E-3</v>
      </c>
      <c r="F379" s="32">
        <v>157</v>
      </c>
      <c r="G379" s="14" t="str">
        <f t="shared" si="4"/>
        <v>Harris Jawed (Mount Pleasant)</v>
      </c>
    </row>
    <row r="380" spans="1:7" ht="15" x14ac:dyDescent="0.25">
      <c r="A380" s="32">
        <v>158</v>
      </c>
      <c r="B380" s="32" t="s">
        <v>1889</v>
      </c>
      <c r="C380" s="32" t="s">
        <v>822</v>
      </c>
      <c r="D380" s="32" t="s">
        <v>39</v>
      </c>
      <c r="E380" s="33">
        <v>7.8381944444444445E-3</v>
      </c>
      <c r="F380" s="32">
        <v>158</v>
      </c>
      <c r="G380" s="14" t="str">
        <f t="shared" si="4"/>
        <v>Hunter Terry (Johnny Bright)</v>
      </c>
    </row>
    <row r="381" spans="1:7" ht="15" x14ac:dyDescent="0.25">
      <c r="A381" s="32">
        <v>159</v>
      </c>
      <c r="B381" s="32" t="s">
        <v>1848</v>
      </c>
      <c r="C381" s="32" t="s">
        <v>836</v>
      </c>
      <c r="D381" s="32" t="s">
        <v>531</v>
      </c>
      <c r="E381" s="33">
        <v>7.8934027777777787E-3</v>
      </c>
      <c r="F381" s="32">
        <v>159</v>
      </c>
      <c r="G381" s="14" t="str">
        <f t="shared" si="4"/>
        <v>Tennyson Gaumont (George H. Luck)</v>
      </c>
    </row>
    <row r="382" spans="1:7" ht="15" x14ac:dyDescent="0.25">
      <c r="A382" s="32">
        <v>160</v>
      </c>
      <c r="B382" s="32" t="s">
        <v>1870</v>
      </c>
      <c r="C382" s="32" t="s">
        <v>822</v>
      </c>
      <c r="D382" s="32" t="s">
        <v>478</v>
      </c>
      <c r="E382" s="33">
        <v>7.9199074074074085E-3</v>
      </c>
      <c r="F382" s="32">
        <v>160</v>
      </c>
      <c r="G382" s="14" t="str">
        <f t="shared" si="4"/>
        <v>Ayden Dobby (David Thomas King)</v>
      </c>
    </row>
    <row r="383" spans="1:7" ht="15" x14ac:dyDescent="0.25">
      <c r="A383" s="32">
        <v>161</v>
      </c>
      <c r="B383" s="32" t="s">
        <v>1886</v>
      </c>
      <c r="C383" s="32" t="s">
        <v>822</v>
      </c>
      <c r="D383" s="32" t="s">
        <v>478</v>
      </c>
      <c r="E383" s="33">
        <v>7.9500000000000005E-3</v>
      </c>
      <c r="F383" s="32">
        <v>161</v>
      </c>
      <c r="G383" s="14" t="str">
        <f t="shared" si="4"/>
        <v>Deandrei Cabradilla (David Thomas King)</v>
      </c>
    </row>
    <row r="384" spans="1:7" ht="15" x14ac:dyDescent="0.25">
      <c r="A384" s="32">
        <v>162</v>
      </c>
      <c r="B384" s="32" t="s">
        <v>1888</v>
      </c>
      <c r="C384" s="32" t="s">
        <v>822</v>
      </c>
      <c r="D384" s="32" t="s">
        <v>39</v>
      </c>
      <c r="E384" s="33">
        <v>8.0000000000000002E-3</v>
      </c>
      <c r="F384" s="32">
        <v>162</v>
      </c>
      <c r="G384" s="14" t="str">
        <f t="shared" si="4"/>
        <v>Beckett Miller (Johnny Bright)</v>
      </c>
    </row>
    <row r="385" spans="1:7" ht="15" x14ac:dyDescent="0.25">
      <c r="A385" s="32">
        <v>163</v>
      </c>
      <c r="B385" s="32" t="s">
        <v>1892</v>
      </c>
      <c r="C385" s="32" t="s">
        <v>822</v>
      </c>
      <c r="D385" s="32" t="s">
        <v>531</v>
      </c>
      <c r="E385" s="33">
        <v>8.0531249999999995E-3</v>
      </c>
      <c r="F385" s="32">
        <v>163</v>
      </c>
      <c r="G385" s="14" t="str">
        <f t="shared" si="4"/>
        <v>George Kemp (George H. Luck)</v>
      </c>
    </row>
    <row r="386" spans="1:7" ht="15" x14ac:dyDescent="0.25">
      <c r="A386" s="32">
        <v>164</v>
      </c>
      <c r="B386" s="32" t="s">
        <v>2833</v>
      </c>
      <c r="C386" s="32" t="s">
        <v>822</v>
      </c>
      <c r="D386" s="32" t="s">
        <v>505</v>
      </c>
      <c r="E386" s="33">
        <v>8.0760416666666671E-3</v>
      </c>
      <c r="F386" s="32">
        <v>164</v>
      </c>
      <c r="G386" s="14" t="str">
        <f t="shared" si="4"/>
        <v>Joshua Zhao (Mount Pleasant)</v>
      </c>
    </row>
    <row r="387" spans="1:7" ht="15" x14ac:dyDescent="0.25">
      <c r="A387" s="32">
        <v>165</v>
      </c>
      <c r="B387" s="32" t="s">
        <v>1855</v>
      </c>
      <c r="C387" s="32" t="s">
        <v>822</v>
      </c>
      <c r="D387" s="32" t="s">
        <v>805</v>
      </c>
      <c r="E387" s="33">
        <v>8.0815972222222209E-3</v>
      </c>
      <c r="F387" s="32">
        <v>165</v>
      </c>
      <c r="G387" s="14" t="str">
        <f t="shared" si="4"/>
        <v>Aarav Dhoundiyal (Weinlos)</v>
      </c>
    </row>
    <row r="388" spans="1:7" ht="15" x14ac:dyDescent="0.25">
      <c r="A388" s="32">
        <v>166</v>
      </c>
      <c r="B388" s="32" t="s">
        <v>2834</v>
      </c>
      <c r="C388" s="32" t="s">
        <v>836</v>
      </c>
      <c r="D388" s="32" t="s">
        <v>531</v>
      </c>
      <c r="E388" s="33">
        <v>8.0942129629629628E-3</v>
      </c>
      <c r="F388" s="32">
        <v>166</v>
      </c>
      <c r="G388" s="14" t="str">
        <f t="shared" si="4"/>
        <v>Matthew Sharpe (George H. Luck)</v>
      </c>
    </row>
    <row r="389" spans="1:7" ht="15" x14ac:dyDescent="0.25">
      <c r="A389" s="32">
        <v>167</v>
      </c>
      <c r="B389" s="32" t="s">
        <v>1827</v>
      </c>
      <c r="C389" s="32" t="s">
        <v>2835</v>
      </c>
      <c r="D389" s="32" t="s">
        <v>1829</v>
      </c>
      <c r="E389" s="33">
        <v>8.1060185185185176E-3</v>
      </c>
      <c r="F389" s="32">
        <v>167</v>
      </c>
      <c r="G389" s="14" t="str">
        <f t="shared" si="4"/>
        <v>Jacob Cox (Pleasantview Com)</v>
      </c>
    </row>
    <row r="390" spans="1:7" ht="15" x14ac:dyDescent="0.25">
      <c r="A390" s="32">
        <v>168</v>
      </c>
      <c r="B390" s="32" t="s">
        <v>1898</v>
      </c>
      <c r="C390" s="32" t="s">
        <v>2835</v>
      </c>
      <c r="D390" s="32" t="s">
        <v>484</v>
      </c>
      <c r="E390" s="33">
        <v>8.1211805555555551E-3</v>
      </c>
      <c r="F390" s="32">
        <v>168</v>
      </c>
      <c r="G390" s="14" t="str">
        <f t="shared" si="4"/>
        <v>Kai Letailleur (Westglen)</v>
      </c>
    </row>
    <row r="391" spans="1:7" ht="15" x14ac:dyDescent="0.25">
      <c r="A391" s="32">
        <v>169</v>
      </c>
      <c r="B391" s="32" t="s">
        <v>1862</v>
      </c>
      <c r="C391" s="32" t="s">
        <v>822</v>
      </c>
      <c r="D391" s="32" t="s">
        <v>39</v>
      </c>
      <c r="E391" s="33">
        <v>8.1388888888888882E-3</v>
      </c>
      <c r="F391" s="32">
        <v>169</v>
      </c>
      <c r="G391" s="14" t="str">
        <f t="shared" si="4"/>
        <v>Jack Bricker (Johnny Bright)</v>
      </c>
    </row>
    <row r="392" spans="1:7" ht="15" x14ac:dyDescent="0.25">
      <c r="A392" s="32">
        <v>170</v>
      </c>
      <c r="B392" s="32" t="s">
        <v>1836</v>
      </c>
      <c r="C392" s="32" t="s">
        <v>822</v>
      </c>
      <c r="D392" s="32" t="s">
        <v>39</v>
      </c>
      <c r="E392" s="33">
        <v>8.1787037037037037E-3</v>
      </c>
      <c r="F392" s="32">
        <v>170</v>
      </c>
      <c r="G392" s="14" t="str">
        <f t="shared" si="4"/>
        <v>Nathan Maro (Johnny Bright)</v>
      </c>
    </row>
    <row r="393" spans="1:7" ht="15" x14ac:dyDescent="0.25">
      <c r="A393" s="32">
        <v>171</v>
      </c>
      <c r="B393" s="32" t="s">
        <v>2836</v>
      </c>
      <c r="C393" s="32" t="s">
        <v>822</v>
      </c>
      <c r="D393" s="32" t="s">
        <v>22</v>
      </c>
      <c r="E393" s="33">
        <v>8.1921296296296308E-3</v>
      </c>
      <c r="F393" s="32">
        <v>171</v>
      </c>
      <c r="G393" s="14" t="str">
        <f t="shared" si="4"/>
        <v>Adrien Lambert (Rio Terrace)</v>
      </c>
    </row>
    <row r="394" spans="1:7" ht="15" x14ac:dyDescent="0.25">
      <c r="A394" s="32">
        <v>172</v>
      </c>
      <c r="B394" s="32" t="s">
        <v>1881</v>
      </c>
      <c r="C394" s="32" t="s">
        <v>822</v>
      </c>
      <c r="D394" s="32" t="s">
        <v>39</v>
      </c>
      <c r="E394" s="33">
        <v>8.2012731481481485E-3</v>
      </c>
      <c r="F394" s="32">
        <v>172</v>
      </c>
      <c r="G394" s="14" t="str">
        <f t="shared" si="4"/>
        <v>Bryant Owen (Johnny Bright)</v>
      </c>
    </row>
    <row r="395" spans="1:7" ht="15" x14ac:dyDescent="0.25">
      <c r="A395" s="32">
        <v>173</v>
      </c>
      <c r="B395" s="32" t="s">
        <v>1878</v>
      </c>
      <c r="C395" s="32" t="s">
        <v>822</v>
      </c>
      <c r="D395" s="32" t="s">
        <v>478</v>
      </c>
      <c r="E395" s="33">
        <v>8.4453703703703704E-3</v>
      </c>
      <c r="F395" s="32">
        <v>173</v>
      </c>
      <c r="G395" s="14" t="str">
        <f t="shared" si="4"/>
        <v>Elijah Fung (David Thomas King)</v>
      </c>
    </row>
    <row r="396" spans="1:7" ht="15" x14ac:dyDescent="0.25">
      <c r="A396" s="32">
        <v>174</v>
      </c>
      <c r="B396" s="32" t="s">
        <v>1865</v>
      </c>
      <c r="C396" s="32" t="s">
        <v>822</v>
      </c>
      <c r="D396" s="32" t="s">
        <v>22</v>
      </c>
      <c r="E396" s="33">
        <v>8.4644675925925929E-3</v>
      </c>
      <c r="F396" s="32">
        <v>174</v>
      </c>
      <c r="G396" s="14" t="str">
        <f t="shared" si="4"/>
        <v>Ali Khan (Rio Terrace)</v>
      </c>
    </row>
    <row r="397" spans="1:7" ht="15" x14ac:dyDescent="0.25">
      <c r="A397" s="32">
        <v>175</v>
      </c>
      <c r="B397" s="32" t="s">
        <v>2837</v>
      </c>
      <c r="C397" s="32" t="s">
        <v>822</v>
      </c>
      <c r="D397" s="32" t="s">
        <v>40</v>
      </c>
      <c r="E397" s="33">
        <v>8.4835648148148136E-3</v>
      </c>
      <c r="F397" s="32">
        <v>175</v>
      </c>
      <c r="G397" s="14" t="str">
        <f t="shared" si="4"/>
        <v>Hendrix Brintnell (Riverdale)</v>
      </c>
    </row>
    <row r="398" spans="1:7" ht="15" x14ac:dyDescent="0.25">
      <c r="A398" s="32">
        <v>176</v>
      </c>
      <c r="B398" s="32" t="s">
        <v>2838</v>
      </c>
      <c r="C398" s="32" t="s">
        <v>822</v>
      </c>
      <c r="D398" s="32" t="s">
        <v>22</v>
      </c>
      <c r="E398" s="33">
        <v>8.5414351851851849E-3</v>
      </c>
      <c r="F398" s="32">
        <v>176</v>
      </c>
      <c r="G398" s="14" t="str">
        <f t="shared" si="4"/>
        <v>William Wheeler (Rio Terrace)</v>
      </c>
    </row>
    <row r="399" spans="1:7" ht="15" x14ac:dyDescent="0.25">
      <c r="A399" s="32">
        <v>177</v>
      </c>
      <c r="B399" s="32" t="s">
        <v>2839</v>
      </c>
      <c r="C399" s="32" t="s">
        <v>822</v>
      </c>
      <c r="D399" s="32" t="s">
        <v>22</v>
      </c>
      <c r="E399" s="33">
        <v>8.5825231481481482E-3</v>
      </c>
      <c r="F399" s="32">
        <v>177</v>
      </c>
      <c r="G399" s="14" t="str">
        <f t="shared" si="4"/>
        <v>Matthew Linkletter (Rio Terrace)</v>
      </c>
    </row>
    <row r="400" spans="1:7" ht="15" x14ac:dyDescent="0.25">
      <c r="A400" s="32">
        <v>178</v>
      </c>
      <c r="B400" s="32" t="s">
        <v>2840</v>
      </c>
      <c r="C400" s="32" t="s">
        <v>822</v>
      </c>
      <c r="D400" s="32" t="s">
        <v>478</v>
      </c>
      <c r="E400" s="33">
        <v>8.6884259259259258E-3</v>
      </c>
      <c r="F400" s="32">
        <v>178</v>
      </c>
      <c r="G400" s="14" t="str">
        <f t="shared" si="4"/>
        <v>Dinelka Rathnayake Mudiy (David Thomas King)</v>
      </c>
    </row>
    <row r="401" spans="1:7" ht="15" x14ac:dyDescent="0.25">
      <c r="A401" s="32">
        <v>179</v>
      </c>
      <c r="B401" s="32" t="s">
        <v>1907</v>
      </c>
      <c r="C401" s="32" t="s">
        <v>822</v>
      </c>
      <c r="D401" s="32" t="s">
        <v>55</v>
      </c>
      <c r="E401" s="33">
        <v>8.7245370370370359E-3</v>
      </c>
      <c r="F401" s="32">
        <v>179</v>
      </c>
      <c r="G401" s="14" t="str">
        <f t="shared" si="4"/>
        <v>Pasha Andriushenkov (Callingwood)</v>
      </c>
    </row>
    <row r="402" spans="1:7" ht="15" x14ac:dyDescent="0.25">
      <c r="A402" s="32">
        <v>180</v>
      </c>
      <c r="B402" s="32" t="s">
        <v>2841</v>
      </c>
      <c r="C402" s="32" t="s">
        <v>822</v>
      </c>
      <c r="D402" s="32" t="s">
        <v>478</v>
      </c>
      <c r="E402" s="33">
        <v>8.8442129629629634E-3</v>
      </c>
      <c r="F402" s="32">
        <v>180</v>
      </c>
      <c r="G402" s="14" t="str">
        <f t="shared" si="4"/>
        <v>Rylan Felix (David Thomas King)</v>
      </c>
    </row>
    <row r="403" spans="1:7" ht="15" x14ac:dyDescent="0.25">
      <c r="A403" s="32">
        <v>181</v>
      </c>
      <c r="B403" s="32" t="s">
        <v>1909</v>
      </c>
      <c r="C403" s="32" t="s">
        <v>822</v>
      </c>
      <c r="D403" s="32" t="s">
        <v>805</v>
      </c>
      <c r="E403" s="33">
        <v>8.8737268518518531E-3</v>
      </c>
      <c r="F403" s="32">
        <v>181</v>
      </c>
      <c r="G403" s="14" t="str">
        <f t="shared" si="4"/>
        <v>Jaidyn Bassi (Weinlos)</v>
      </c>
    </row>
    <row r="404" spans="1:7" ht="15" x14ac:dyDescent="0.25">
      <c r="A404" s="32">
        <v>182</v>
      </c>
      <c r="B404" s="32" t="s">
        <v>1879</v>
      </c>
      <c r="C404" s="32" t="s">
        <v>822</v>
      </c>
      <c r="D404" s="32" t="s">
        <v>496</v>
      </c>
      <c r="E404" s="33">
        <v>8.9016203703703705E-3</v>
      </c>
      <c r="F404" s="32">
        <v>182</v>
      </c>
      <c r="G404" s="14" t="str">
        <f t="shared" si="4"/>
        <v>Ohene Akuamoah-Boateng (Kim Hung)</v>
      </c>
    </row>
    <row r="405" spans="1:7" ht="15" x14ac:dyDescent="0.25">
      <c r="A405" s="32">
        <v>183</v>
      </c>
      <c r="B405" s="32" t="s">
        <v>1894</v>
      </c>
      <c r="C405" s="32" t="s">
        <v>822</v>
      </c>
      <c r="D405" s="32" t="s">
        <v>478</v>
      </c>
      <c r="E405" s="33">
        <v>9.1607638888888884E-3</v>
      </c>
      <c r="F405" s="32">
        <v>183</v>
      </c>
      <c r="G405" s="14" t="str">
        <f t="shared" si="4"/>
        <v>Aaron Torralba (David Thomas King)</v>
      </c>
    </row>
    <row r="406" spans="1:7" ht="15" x14ac:dyDescent="0.25">
      <c r="A406" s="32">
        <v>184</v>
      </c>
      <c r="B406" s="32" t="s">
        <v>2842</v>
      </c>
      <c r="C406" s="32" t="s">
        <v>822</v>
      </c>
      <c r="D406" s="32" t="s">
        <v>478</v>
      </c>
      <c r="E406" s="33">
        <v>9.2456018518518521E-3</v>
      </c>
      <c r="F406" s="32">
        <v>184</v>
      </c>
      <c r="G406" s="14" t="str">
        <f t="shared" si="4"/>
        <v>Chris Marvilla (David Thomas King)</v>
      </c>
    </row>
    <row r="407" spans="1:7" ht="15" x14ac:dyDescent="0.25">
      <c r="A407" s="32">
        <v>185</v>
      </c>
      <c r="B407" s="32" t="s">
        <v>1908</v>
      </c>
      <c r="C407" s="32" t="s">
        <v>822</v>
      </c>
      <c r="D407" s="32" t="s">
        <v>55</v>
      </c>
      <c r="E407" s="33">
        <v>9.5003472222222225E-3</v>
      </c>
      <c r="F407" s="32">
        <v>185</v>
      </c>
      <c r="G407" s="14" t="str">
        <f t="shared" si="4"/>
        <v>Anas Abdallah (Callingwood)</v>
      </c>
    </row>
    <row r="408" spans="1:7" ht="15" x14ac:dyDescent="0.25">
      <c r="A408" s="32">
        <v>186</v>
      </c>
      <c r="B408" s="32" t="s">
        <v>1861</v>
      </c>
      <c r="C408" s="32" t="s">
        <v>822</v>
      </c>
      <c r="D408" s="32" t="s">
        <v>531</v>
      </c>
      <c r="E408" s="33">
        <v>9.5026620370370369E-3</v>
      </c>
      <c r="F408" s="32">
        <v>186</v>
      </c>
      <c r="G408" s="14" t="str">
        <f t="shared" si="4"/>
        <v>Efe Calimsiz (George H. Luck)</v>
      </c>
    </row>
    <row r="409" spans="1:7" ht="15" x14ac:dyDescent="0.25">
      <c r="A409" s="32">
        <v>187</v>
      </c>
      <c r="B409" s="32" t="s">
        <v>2843</v>
      </c>
      <c r="C409" s="32" t="s">
        <v>822</v>
      </c>
      <c r="D409" s="32" t="s">
        <v>44</v>
      </c>
      <c r="E409" s="33">
        <v>9.5363425925925928E-3</v>
      </c>
      <c r="F409" s="32">
        <v>187</v>
      </c>
      <c r="G409" s="14" t="str">
        <f t="shared" si="4"/>
        <v>Michael Peterson (Rutherford)</v>
      </c>
    </row>
    <row r="410" spans="1:7" ht="15" x14ac:dyDescent="0.25">
      <c r="A410" s="32">
        <v>188</v>
      </c>
      <c r="B410" s="32" t="s">
        <v>1874</v>
      </c>
      <c r="C410" s="32" t="s">
        <v>822</v>
      </c>
      <c r="D410" s="32" t="s">
        <v>24</v>
      </c>
      <c r="E410" s="33">
        <v>9.60636574074074E-3</v>
      </c>
      <c r="F410" s="32">
        <v>188</v>
      </c>
      <c r="G410" s="14" t="str">
        <f t="shared" si="4"/>
        <v>Krishiv Suri (Windsor Park)</v>
      </c>
    </row>
    <row r="411" spans="1:7" ht="15" x14ac:dyDescent="0.25">
      <c r="A411" s="32">
        <v>189</v>
      </c>
      <c r="B411" s="32" t="s">
        <v>1895</v>
      </c>
      <c r="C411" s="32" t="s">
        <v>822</v>
      </c>
      <c r="D411" s="32" t="s">
        <v>478</v>
      </c>
      <c r="E411" s="33">
        <v>9.6538194444444458E-3</v>
      </c>
      <c r="F411" s="32">
        <v>189</v>
      </c>
      <c r="G411" s="14" t="str">
        <f t="shared" si="4"/>
        <v>Ryan Shen (David Thomas King)</v>
      </c>
    </row>
    <row r="412" spans="1:7" ht="15" x14ac:dyDescent="0.25">
      <c r="A412" s="32">
        <v>190</v>
      </c>
      <c r="B412" s="32" t="s">
        <v>1912</v>
      </c>
      <c r="C412" s="32" t="s">
        <v>822</v>
      </c>
      <c r="D412" s="32" t="s">
        <v>496</v>
      </c>
      <c r="E412" s="33">
        <v>9.6608796296296304E-3</v>
      </c>
      <c r="F412" s="32">
        <v>190</v>
      </c>
      <c r="G412" s="14" t="str">
        <f t="shared" si="4"/>
        <v>Declyn Marrelli (Kim Hung)</v>
      </c>
    </row>
    <row r="413" spans="1:7" ht="15" x14ac:dyDescent="0.25">
      <c r="A413" s="32">
        <v>191</v>
      </c>
      <c r="B413" s="32" t="s">
        <v>1901</v>
      </c>
      <c r="C413" s="32" t="s">
        <v>822</v>
      </c>
      <c r="D413" s="32" t="s">
        <v>496</v>
      </c>
      <c r="E413" s="33">
        <v>1.0415046296296297E-2</v>
      </c>
      <c r="F413" s="32">
        <v>191</v>
      </c>
      <c r="G413" s="14" t="str">
        <f t="shared" si="4"/>
        <v>Ace Bigieras (Kim Hung)</v>
      </c>
    </row>
    <row r="414" spans="1:7" ht="15" x14ac:dyDescent="0.25">
      <c r="A414" s="32">
        <v>192</v>
      </c>
      <c r="B414" s="32" t="s">
        <v>2844</v>
      </c>
      <c r="C414" s="32" t="s">
        <v>822</v>
      </c>
      <c r="D414" s="32" t="s">
        <v>478</v>
      </c>
      <c r="E414" s="33">
        <v>1.0454976851851851E-2</v>
      </c>
      <c r="F414" s="32">
        <v>192</v>
      </c>
      <c r="G414" s="14" t="str">
        <f t="shared" si="4"/>
        <v>Daksh Raj (David Thomas King)</v>
      </c>
    </row>
    <row r="415" spans="1:7" ht="15" x14ac:dyDescent="0.25">
      <c r="A415" s="32">
        <v>193</v>
      </c>
      <c r="B415" s="32" t="s">
        <v>2845</v>
      </c>
      <c r="C415" s="32" t="s">
        <v>822</v>
      </c>
      <c r="D415" s="32" t="s">
        <v>478</v>
      </c>
      <c r="E415" s="33">
        <v>1.0630324074074075E-2</v>
      </c>
      <c r="F415" s="32">
        <v>193</v>
      </c>
      <c r="G415" s="14" t="str">
        <f t="shared" si="4"/>
        <v>Caleb Carnagie (David Thomas King)</v>
      </c>
    </row>
    <row r="416" spans="1:7" ht="15" x14ac:dyDescent="0.25">
      <c r="A416" s="32">
        <v>194</v>
      </c>
      <c r="B416" s="32" t="s">
        <v>2846</v>
      </c>
      <c r="C416" s="32" t="s">
        <v>822</v>
      </c>
      <c r="D416" s="32" t="s">
        <v>478</v>
      </c>
      <c r="E416" s="33">
        <v>1.070763888888889E-2</v>
      </c>
      <c r="F416" s="32">
        <v>194</v>
      </c>
      <c r="G416" s="14" t="str">
        <f t="shared" si="4"/>
        <v>Mason Green (David Thomas King)</v>
      </c>
    </row>
    <row r="417" spans="1:7" ht="15" x14ac:dyDescent="0.25">
      <c r="A417" s="32">
        <v>195</v>
      </c>
      <c r="B417" s="32" t="s">
        <v>1915</v>
      </c>
      <c r="C417" s="32" t="s">
        <v>822</v>
      </c>
      <c r="D417" s="32" t="s">
        <v>805</v>
      </c>
      <c r="E417" s="33">
        <v>1.0827893518518518E-2</v>
      </c>
      <c r="F417" s="32">
        <v>195</v>
      </c>
      <c r="G417" s="14" t="str">
        <f t="shared" si="4"/>
        <v>Allen Norman (Weinlos)</v>
      </c>
    </row>
    <row r="418" spans="1:7" ht="15" x14ac:dyDescent="0.25">
      <c r="A418" s="32">
        <v>196</v>
      </c>
      <c r="B418" s="32" t="s">
        <v>2847</v>
      </c>
      <c r="C418" s="32" t="s">
        <v>822</v>
      </c>
      <c r="D418" s="32" t="s">
        <v>48</v>
      </c>
      <c r="E418" s="33">
        <v>1.0844328703703705E-2</v>
      </c>
      <c r="F418" s="32">
        <v>196</v>
      </c>
      <c r="G418" s="14" t="str">
        <f t="shared" si="4"/>
        <v>Gabriel Gagnon (Caledonia Park)</v>
      </c>
    </row>
    <row r="419" spans="1:7" ht="15" x14ac:dyDescent="0.25">
      <c r="A419" s="32">
        <v>197</v>
      </c>
      <c r="B419" s="32" t="s">
        <v>1913</v>
      </c>
      <c r="C419" s="32" t="s">
        <v>822</v>
      </c>
      <c r="D419" s="32" t="s">
        <v>478</v>
      </c>
      <c r="E419" s="33">
        <v>1.1104050925925925E-2</v>
      </c>
      <c r="F419" s="32">
        <v>197</v>
      </c>
      <c r="G419" s="14" t="str">
        <f t="shared" si="4"/>
        <v>Navfateh Mangat (David Thomas King)</v>
      </c>
    </row>
    <row r="420" spans="1:7" x14ac:dyDescent="0.2">
      <c r="A420" s="9"/>
      <c r="B420" s="9"/>
      <c r="C420" s="22"/>
      <c r="D420" s="9"/>
      <c r="E420" s="11"/>
      <c r="F420" s="12"/>
      <c r="G420" s="14"/>
    </row>
    <row r="421" spans="1:7" x14ac:dyDescent="0.2">
      <c r="A421" s="14"/>
      <c r="B421" s="14"/>
      <c r="C421" s="18"/>
      <c r="D421" s="14"/>
      <c r="E421" s="13"/>
      <c r="F421" s="13"/>
      <c r="G421" s="14"/>
    </row>
    <row r="422" spans="1:7" x14ac:dyDescent="0.2">
      <c r="A422" s="1" t="s">
        <v>1537</v>
      </c>
      <c r="B422" s="14"/>
      <c r="C422" s="18"/>
      <c r="D422" s="14"/>
      <c r="E422" s="13"/>
      <c r="F422" s="13"/>
      <c r="G422" s="14"/>
    </row>
    <row r="423" spans="1:7" ht="15" x14ac:dyDescent="0.25">
      <c r="A423" s="48">
        <v>1</v>
      </c>
      <c r="B423" s="48" t="s">
        <v>1716</v>
      </c>
      <c r="C423" s="48" t="s">
        <v>822</v>
      </c>
      <c r="D423" s="48" t="s">
        <v>29</v>
      </c>
      <c r="E423" s="49">
        <v>5.9450231481481481E-3</v>
      </c>
      <c r="F423" s="48">
        <v>1</v>
      </c>
      <c r="G423" s="14" t="str">
        <f t="shared" ref="G423:G486" si="5">CONCATENATE(B423, " (", D423, ")")</f>
        <v>Walker Yonge (Belgravia)</v>
      </c>
    </row>
    <row r="424" spans="1:7" ht="15" x14ac:dyDescent="0.25">
      <c r="A424" s="48">
        <v>2</v>
      </c>
      <c r="B424" s="48" t="s">
        <v>829</v>
      </c>
      <c r="C424" s="48" t="s">
        <v>822</v>
      </c>
      <c r="D424" s="48" t="s">
        <v>484</v>
      </c>
      <c r="E424" s="49">
        <v>6.023148148148149E-3</v>
      </c>
      <c r="F424" s="48">
        <v>2</v>
      </c>
      <c r="G424" s="14" t="str">
        <f t="shared" si="5"/>
        <v>Beau Dolhaniuk (Westglen)</v>
      </c>
    </row>
    <row r="425" spans="1:7" ht="15" x14ac:dyDescent="0.25">
      <c r="A425" s="48">
        <v>3</v>
      </c>
      <c r="B425" s="48" t="s">
        <v>828</v>
      </c>
      <c r="C425" s="48" t="s">
        <v>822</v>
      </c>
      <c r="D425" s="48" t="s">
        <v>484</v>
      </c>
      <c r="E425" s="49">
        <v>6.0364583333333338E-3</v>
      </c>
      <c r="F425" s="48">
        <v>3</v>
      </c>
      <c r="G425" s="14" t="str">
        <f t="shared" si="5"/>
        <v>Jake Dolhaniuk (Westglen)</v>
      </c>
    </row>
    <row r="426" spans="1:7" ht="15" x14ac:dyDescent="0.25">
      <c r="A426" s="48">
        <v>4</v>
      </c>
      <c r="B426" s="48" t="s">
        <v>1717</v>
      </c>
      <c r="C426" s="48" t="s">
        <v>822</v>
      </c>
      <c r="D426" s="48" t="s">
        <v>27</v>
      </c>
      <c r="E426" s="49">
        <v>6.0980324074074088E-3</v>
      </c>
      <c r="F426" s="48">
        <v>4</v>
      </c>
      <c r="G426" s="14" t="str">
        <f t="shared" si="5"/>
        <v>Simon Part (Brander Gardens)</v>
      </c>
    </row>
    <row r="427" spans="1:7" ht="15" x14ac:dyDescent="0.25">
      <c r="A427" s="48">
        <v>5</v>
      </c>
      <c r="B427" s="48" t="s">
        <v>1720</v>
      </c>
      <c r="C427" s="48" t="s">
        <v>822</v>
      </c>
      <c r="D427" s="48" t="s">
        <v>39</v>
      </c>
      <c r="E427" s="49">
        <v>6.2630787037037039E-3</v>
      </c>
      <c r="F427" s="48">
        <v>5</v>
      </c>
      <c r="G427" s="14" t="str">
        <f t="shared" si="5"/>
        <v>Connor Davidson (Johnny Bright)</v>
      </c>
    </row>
    <row r="428" spans="1:7" ht="15" x14ac:dyDescent="0.25">
      <c r="A428" s="48">
        <v>6</v>
      </c>
      <c r="B428" s="48" t="s">
        <v>1721</v>
      </c>
      <c r="C428" s="48" t="s">
        <v>822</v>
      </c>
      <c r="D428" s="48" t="s">
        <v>30</v>
      </c>
      <c r="E428" s="49">
        <v>6.2765046296296293E-3</v>
      </c>
      <c r="F428" s="48">
        <v>6</v>
      </c>
      <c r="G428" s="14" t="str">
        <f t="shared" si="5"/>
        <v>Levon Phelan (Holyrood)</v>
      </c>
    </row>
    <row r="429" spans="1:7" ht="15" x14ac:dyDescent="0.25">
      <c r="A429" s="48">
        <v>7</v>
      </c>
      <c r="B429" s="48" t="s">
        <v>1848</v>
      </c>
      <c r="C429" s="48" t="s">
        <v>836</v>
      </c>
      <c r="D429" s="48" t="s">
        <v>531</v>
      </c>
      <c r="E429" s="49">
        <v>6.3156249999999992E-3</v>
      </c>
      <c r="F429" s="48">
        <v>7</v>
      </c>
      <c r="G429" s="14" t="str">
        <f t="shared" si="5"/>
        <v>Tennyson Gaumont (George H. Luck)</v>
      </c>
    </row>
    <row r="430" spans="1:7" ht="15" x14ac:dyDescent="0.25">
      <c r="A430" s="48">
        <v>8</v>
      </c>
      <c r="B430" s="48" t="s">
        <v>550</v>
      </c>
      <c r="C430" s="48" t="s">
        <v>822</v>
      </c>
      <c r="D430" s="48" t="s">
        <v>26</v>
      </c>
      <c r="E430" s="49">
        <v>6.3409722222222227E-3</v>
      </c>
      <c r="F430" s="48">
        <v>8</v>
      </c>
      <c r="G430" s="14" t="str">
        <f t="shared" si="5"/>
        <v>Michael Roth (Brookside)</v>
      </c>
    </row>
    <row r="431" spans="1:7" ht="15" x14ac:dyDescent="0.25">
      <c r="A431" s="48">
        <v>9</v>
      </c>
      <c r="B431" s="48" t="s">
        <v>1722</v>
      </c>
      <c r="C431" s="48" t="s">
        <v>822</v>
      </c>
      <c r="D431" s="48" t="s">
        <v>44</v>
      </c>
      <c r="E431" s="49">
        <v>6.3987268518518525E-3</v>
      </c>
      <c r="F431" s="48">
        <v>9</v>
      </c>
      <c r="G431" s="14" t="str">
        <f t="shared" si="5"/>
        <v>Kian Turkington (Rutherford)</v>
      </c>
    </row>
    <row r="432" spans="1:7" ht="15" x14ac:dyDescent="0.25">
      <c r="A432" s="48">
        <v>10</v>
      </c>
      <c r="B432" s="48" t="s">
        <v>1730</v>
      </c>
      <c r="C432" s="48" t="s">
        <v>822</v>
      </c>
      <c r="D432" s="48" t="s">
        <v>22</v>
      </c>
      <c r="E432" s="49">
        <v>6.4173611111111107E-3</v>
      </c>
      <c r="F432" s="48">
        <v>10</v>
      </c>
      <c r="G432" s="14" t="str">
        <f t="shared" si="5"/>
        <v>Casey Paulson (Rio Terrace)</v>
      </c>
    </row>
    <row r="433" spans="1:7" ht="15" x14ac:dyDescent="0.25">
      <c r="A433" s="48">
        <v>11</v>
      </c>
      <c r="B433" s="48" t="s">
        <v>1727</v>
      </c>
      <c r="C433" s="48" t="s">
        <v>822</v>
      </c>
      <c r="D433" s="48" t="s">
        <v>22</v>
      </c>
      <c r="E433" s="49">
        <v>6.4278935185185194E-3</v>
      </c>
      <c r="F433" s="48">
        <v>11</v>
      </c>
      <c r="G433" s="14" t="str">
        <f t="shared" si="5"/>
        <v>Max Gunn (Rio Terrace)</v>
      </c>
    </row>
    <row r="434" spans="1:7" ht="15" x14ac:dyDescent="0.25">
      <c r="A434" s="48">
        <v>12</v>
      </c>
      <c r="B434" s="48" t="s">
        <v>973</v>
      </c>
      <c r="C434" s="48" t="s">
        <v>827</v>
      </c>
      <c r="D434" s="48" t="s">
        <v>56</v>
      </c>
      <c r="E434" s="49">
        <v>6.4908564814814803E-3</v>
      </c>
      <c r="F434" s="48">
        <v>12</v>
      </c>
      <c r="G434" s="14" t="str">
        <f t="shared" si="5"/>
        <v>Xavier Miller (Unattached)</v>
      </c>
    </row>
    <row r="435" spans="1:7" ht="15" x14ac:dyDescent="0.25">
      <c r="A435" s="48">
        <v>13</v>
      </c>
      <c r="B435" s="48" t="s">
        <v>1895</v>
      </c>
      <c r="C435" s="48" t="s">
        <v>822</v>
      </c>
      <c r="D435" s="48" t="s">
        <v>478</v>
      </c>
      <c r="E435" s="49">
        <v>6.4981481481481479E-3</v>
      </c>
      <c r="F435" s="48">
        <v>13</v>
      </c>
      <c r="G435" s="14" t="str">
        <f t="shared" si="5"/>
        <v>Ryan Shen (David Thomas King)</v>
      </c>
    </row>
    <row r="436" spans="1:7" ht="15" x14ac:dyDescent="0.25">
      <c r="A436" s="48">
        <v>14</v>
      </c>
      <c r="B436" s="48" t="s">
        <v>2802</v>
      </c>
      <c r="C436" s="48" t="s">
        <v>822</v>
      </c>
      <c r="D436" s="48" t="s">
        <v>21</v>
      </c>
      <c r="E436" s="49">
        <v>6.5456018518518519E-3</v>
      </c>
      <c r="F436" s="48">
        <v>14</v>
      </c>
      <c r="G436" s="14" t="str">
        <f t="shared" si="5"/>
        <v>Elon Fraser (Michael Strembitsky)</v>
      </c>
    </row>
    <row r="437" spans="1:7" ht="15" x14ac:dyDescent="0.25">
      <c r="A437" s="48">
        <v>15</v>
      </c>
      <c r="B437" s="48" t="s">
        <v>1718</v>
      </c>
      <c r="C437" s="48" t="s">
        <v>822</v>
      </c>
      <c r="D437" s="48" t="s">
        <v>33</v>
      </c>
      <c r="E437" s="49">
        <v>6.5605324074074073E-3</v>
      </c>
      <c r="F437" s="48">
        <v>15</v>
      </c>
      <c r="G437" s="14" t="str">
        <f t="shared" si="5"/>
        <v>Fynn Burrows (Patricia Heights)</v>
      </c>
    </row>
    <row r="438" spans="1:7" ht="15" x14ac:dyDescent="0.25">
      <c r="A438" s="48">
        <v>16</v>
      </c>
      <c r="B438" s="48" t="s">
        <v>1735</v>
      </c>
      <c r="C438" s="48" t="s">
        <v>822</v>
      </c>
      <c r="D438" s="48" t="s">
        <v>484</v>
      </c>
      <c r="E438" s="49">
        <v>6.5752314814814814E-3</v>
      </c>
      <c r="F438" s="48">
        <v>16</v>
      </c>
      <c r="G438" s="14" t="str">
        <f t="shared" si="5"/>
        <v>Bodhi Vargo (Westglen)</v>
      </c>
    </row>
    <row r="439" spans="1:7" ht="15" x14ac:dyDescent="0.25">
      <c r="A439" s="48">
        <v>17</v>
      </c>
      <c r="B439" s="48" t="s">
        <v>2843</v>
      </c>
      <c r="C439" s="48" t="s">
        <v>822</v>
      </c>
      <c r="D439" s="48" t="s">
        <v>44</v>
      </c>
      <c r="E439" s="49">
        <v>6.5844907407407414E-3</v>
      </c>
      <c r="F439" s="48">
        <v>17</v>
      </c>
      <c r="G439" s="14" t="str">
        <f t="shared" si="5"/>
        <v>Michael Peterson (Rutherford)</v>
      </c>
    </row>
    <row r="440" spans="1:7" ht="15" x14ac:dyDescent="0.25">
      <c r="A440" s="48">
        <v>18</v>
      </c>
      <c r="B440" s="48" t="s">
        <v>1719</v>
      </c>
      <c r="C440" s="48" t="s">
        <v>822</v>
      </c>
      <c r="D440" s="48" t="s">
        <v>21</v>
      </c>
      <c r="E440" s="49">
        <v>6.6253472222222226E-3</v>
      </c>
      <c r="F440" s="48">
        <v>18</v>
      </c>
      <c r="G440" s="14" t="str">
        <f t="shared" si="5"/>
        <v>Michael Perreault (Michael Strembitsky)</v>
      </c>
    </row>
    <row r="441" spans="1:7" ht="15" x14ac:dyDescent="0.25">
      <c r="A441" s="48">
        <v>19</v>
      </c>
      <c r="B441" s="48" t="s">
        <v>1776</v>
      </c>
      <c r="C441" s="48" t="s">
        <v>822</v>
      </c>
      <c r="D441" s="48" t="s">
        <v>531</v>
      </c>
      <c r="E441" s="49">
        <v>6.6309027777777781E-3</v>
      </c>
      <c r="F441" s="48">
        <v>19</v>
      </c>
      <c r="G441" s="14" t="str">
        <f t="shared" si="5"/>
        <v>Ethan Zamir (George H. Luck)</v>
      </c>
    </row>
    <row r="442" spans="1:7" ht="15" x14ac:dyDescent="0.25">
      <c r="A442" s="48">
        <v>20</v>
      </c>
      <c r="B442" s="48" t="s">
        <v>1761</v>
      </c>
      <c r="C442" s="48" t="s">
        <v>822</v>
      </c>
      <c r="D442" s="48" t="s">
        <v>30</v>
      </c>
      <c r="E442" s="49">
        <v>6.6443287037037035E-3</v>
      </c>
      <c r="F442" s="48">
        <v>20</v>
      </c>
      <c r="G442" s="14" t="str">
        <f t="shared" si="5"/>
        <v>Cole Watson (Holyrood)</v>
      </c>
    </row>
    <row r="443" spans="1:7" ht="15" x14ac:dyDescent="0.25">
      <c r="A443" s="48">
        <v>21</v>
      </c>
      <c r="B443" s="48" t="s">
        <v>1747</v>
      </c>
      <c r="C443" s="48" t="s">
        <v>822</v>
      </c>
      <c r="D443" s="48" t="s">
        <v>33</v>
      </c>
      <c r="E443" s="49">
        <v>6.6495370370370371E-3</v>
      </c>
      <c r="F443" s="48">
        <v>21</v>
      </c>
      <c r="G443" s="14" t="str">
        <f t="shared" si="5"/>
        <v>Miles Helgren (Patricia Heights)</v>
      </c>
    </row>
    <row r="444" spans="1:7" ht="15" x14ac:dyDescent="0.25">
      <c r="A444" s="48">
        <v>22</v>
      </c>
      <c r="B444" s="48" t="s">
        <v>1739</v>
      </c>
      <c r="C444" s="48" t="s">
        <v>822</v>
      </c>
      <c r="D444" s="48" t="s">
        <v>478</v>
      </c>
      <c r="E444" s="49">
        <v>6.7847222222222224E-3</v>
      </c>
      <c r="F444" s="48">
        <v>22</v>
      </c>
      <c r="G444" s="14" t="str">
        <f t="shared" si="5"/>
        <v>Tyson Reed (David Thomas King)</v>
      </c>
    </row>
    <row r="445" spans="1:7" ht="15" x14ac:dyDescent="0.25">
      <c r="A445" s="48">
        <v>23</v>
      </c>
      <c r="B445" s="48" t="s">
        <v>556</v>
      </c>
      <c r="C445" s="48" t="s">
        <v>827</v>
      </c>
      <c r="D445" s="48" t="s">
        <v>26</v>
      </c>
      <c r="E445" s="49">
        <v>6.79050925925926E-3</v>
      </c>
      <c r="F445" s="48">
        <v>23</v>
      </c>
      <c r="G445" s="14" t="str">
        <f t="shared" si="5"/>
        <v>Dylan Elford (Brookside)</v>
      </c>
    </row>
    <row r="446" spans="1:7" ht="15" x14ac:dyDescent="0.25">
      <c r="A446" s="48">
        <v>24</v>
      </c>
      <c r="B446" s="48" t="s">
        <v>1737</v>
      </c>
      <c r="C446" s="48" t="s">
        <v>822</v>
      </c>
      <c r="D446" s="48" t="s">
        <v>22</v>
      </c>
      <c r="E446" s="49">
        <v>6.798032407407408E-3</v>
      </c>
      <c r="F446" s="48">
        <v>24</v>
      </c>
      <c r="G446" s="14" t="str">
        <f t="shared" si="5"/>
        <v>Niklas Kison (Rio Terrace)</v>
      </c>
    </row>
    <row r="447" spans="1:7" ht="15" x14ac:dyDescent="0.25">
      <c r="A447" s="48">
        <v>25</v>
      </c>
      <c r="B447" s="48" t="s">
        <v>1738</v>
      </c>
      <c r="C447" s="48" t="s">
        <v>822</v>
      </c>
      <c r="D447" s="48" t="s">
        <v>30</v>
      </c>
      <c r="E447" s="49">
        <v>6.8024305555555555E-3</v>
      </c>
      <c r="F447" s="48">
        <v>25</v>
      </c>
      <c r="G447" s="14" t="str">
        <f t="shared" si="5"/>
        <v>Barry Walsh (Holyrood)</v>
      </c>
    </row>
    <row r="448" spans="1:7" ht="15" x14ac:dyDescent="0.25">
      <c r="A448" s="48">
        <v>26</v>
      </c>
      <c r="B448" s="48" t="s">
        <v>1732</v>
      </c>
      <c r="C448" s="48" t="s">
        <v>822</v>
      </c>
      <c r="D448" s="48" t="s">
        <v>269</v>
      </c>
      <c r="E448" s="49">
        <v>6.8296296296296299E-3</v>
      </c>
      <c r="F448" s="48">
        <v>26</v>
      </c>
      <c r="G448" s="14" t="str">
        <f t="shared" si="5"/>
        <v>Walter Benbow (Hardisty)</v>
      </c>
    </row>
    <row r="449" spans="1:7" ht="15" x14ac:dyDescent="0.25">
      <c r="A449" s="48">
        <v>27</v>
      </c>
      <c r="B449" s="48" t="s">
        <v>1779</v>
      </c>
      <c r="C449" s="48" t="s">
        <v>822</v>
      </c>
      <c r="D449" s="48" t="s">
        <v>1705</v>
      </c>
      <c r="E449" s="49">
        <v>6.8344907407407408E-3</v>
      </c>
      <c r="F449" s="48">
        <v>27</v>
      </c>
      <c r="G449" s="14" t="str">
        <f t="shared" si="5"/>
        <v>Emerson Richter (Coralwood Advent)</v>
      </c>
    </row>
    <row r="450" spans="1:7" ht="15" x14ac:dyDescent="0.25">
      <c r="A450" s="48">
        <v>28</v>
      </c>
      <c r="B450" s="48" t="s">
        <v>2800</v>
      </c>
      <c r="C450" s="48" t="s">
        <v>822</v>
      </c>
      <c r="D450" s="48" t="s">
        <v>143</v>
      </c>
      <c r="E450" s="49">
        <v>6.8493055555555555E-3</v>
      </c>
      <c r="F450" s="48">
        <v>28</v>
      </c>
      <c r="G450" s="14" t="str">
        <f t="shared" si="5"/>
        <v>Nixon Publow (Constable Daniel)</v>
      </c>
    </row>
    <row r="451" spans="1:7" ht="15" x14ac:dyDescent="0.25">
      <c r="A451" s="48">
        <v>29</v>
      </c>
      <c r="B451" s="48" t="s">
        <v>1781</v>
      </c>
      <c r="C451" s="48" t="s">
        <v>827</v>
      </c>
      <c r="D451" s="48" t="s">
        <v>29</v>
      </c>
      <c r="E451" s="49">
        <v>6.8848379629629633E-3</v>
      </c>
      <c r="F451" s="48">
        <v>29</v>
      </c>
      <c r="G451" s="14" t="str">
        <f t="shared" si="5"/>
        <v>Nico Marshall (Belgravia)</v>
      </c>
    </row>
    <row r="452" spans="1:7" ht="15" x14ac:dyDescent="0.25">
      <c r="A452" s="48">
        <v>30</v>
      </c>
      <c r="B452" s="48" t="s">
        <v>1741</v>
      </c>
      <c r="C452" s="48" t="s">
        <v>822</v>
      </c>
      <c r="D452" s="48" t="s">
        <v>27</v>
      </c>
      <c r="E452" s="49">
        <v>6.9297453703703708E-3</v>
      </c>
      <c r="F452" s="48">
        <v>30</v>
      </c>
      <c r="G452" s="14" t="str">
        <f t="shared" si="5"/>
        <v>Kase Friesen (Brander Gardens)</v>
      </c>
    </row>
    <row r="453" spans="1:7" ht="15" x14ac:dyDescent="0.25">
      <c r="A453" s="48">
        <v>31</v>
      </c>
      <c r="B453" s="48" t="s">
        <v>1742</v>
      </c>
      <c r="C453" s="48" t="s">
        <v>822</v>
      </c>
      <c r="D453" s="48" t="s">
        <v>1553</v>
      </c>
      <c r="E453" s="49">
        <v>6.9466435185185187E-3</v>
      </c>
      <c r="F453" s="48">
        <v>31</v>
      </c>
      <c r="G453" s="14" t="str">
        <f t="shared" si="5"/>
        <v>Riley Barr (Elmwood)</v>
      </c>
    </row>
    <row r="454" spans="1:7" ht="15" x14ac:dyDescent="0.25">
      <c r="A454" s="48">
        <v>32</v>
      </c>
      <c r="B454" s="48" t="s">
        <v>3138</v>
      </c>
      <c r="C454" s="48" t="s">
        <v>822</v>
      </c>
      <c r="D454" s="48" t="s">
        <v>27</v>
      </c>
      <c r="E454" s="49">
        <v>6.9513888888888889E-3</v>
      </c>
      <c r="F454" s="48">
        <v>32</v>
      </c>
      <c r="G454" s="14" t="str">
        <f t="shared" si="5"/>
        <v>Kieran Calvert (Brander Gardens)</v>
      </c>
    </row>
    <row r="455" spans="1:7" ht="15" x14ac:dyDescent="0.25">
      <c r="A455" s="48">
        <v>33</v>
      </c>
      <c r="B455" s="48" t="s">
        <v>1723</v>
      </c>
      <c r="C455" s="48" t="s">
        <v>822</v>
      </c>
      <c r="D455" s="48" t="s">
        <v>47</v>
      </c>
      <c r="E455" s="49">
        <v>6.9797453703703697E-3</v>
      </c>
      <c r="F455" s="48">
        <v>33</v>
      </c>
      <c r="G455" s="14" t="str">
        <f t="shared" si="5"/>
        <v>Leandro Dutra (Mill Creek)</v>
      </c>
    </row>
    <row r="456" spans="1:7" ht="15" x14ac:dyDescent="0.25">
      <c r="A456" s="48">
        <v>34</v>
      </c>
      <c r="B456" s="48" t="s">
        <v>1743</v>
      </c>
      <c r="C456" s="48" t="s">
        <v>822</v>
      </c>
      <c r="D456" s="48" t="s">
        <v>24</v>
      </c>
      <c r="E456" s="49">
        <v>6.9821759259259264E-3</v>
      </c>
      <c r="F456" s="48">
        <v>34</v>
      </c>
      <c r="G456" s="14" t="str">
        <f t="shared" si="5"/>
        <v>Ayrik Zarei (Windsor Park)</v>
      </c>
    </row>
    <row r="457" spans="1:7" ht="15" x14ac:dyDescent="0.25">
      <c r="A457" s="48">
        <v>35</v>
      </c>
      <c r="B457" s="48" t="s">
        <v>2799</v>
      </c>
      <c r="C457" s="48" t="s">
        <v>822</v>
      </c>
      <c r="D457" s="48" t="s">
        <v>25</v>
      </c>
      <c r="E457" s="49">
        <v>6.9915509259259254E-3</v>
      </c>
      <c r="F457" s="48">
        <v>35</v>
      </c>
      <c r="G457" s="14" t="str">
        <f t="shared" si="5"/>
        <v>Nathan Kuperus (Parkallen)</v>
      </c>
    </row>
    <row r="458" spans="1:7" ht="15" x14ac:dyDescent="0.25">
      <c r="A458" s="48">
        <v>36</v>
      </c>
      <c r="B458" s="48" t="s">
        <v>3139</v>
      </c>
      <c r="C458" s="48" t="s">
        <v>822</v>
      </c>
      <c r="D458" s="48" t="s">
        <v>1553</v>
      </c>
      <c r="E458" s="49">
        <v>7.0096064814814812E-3</v>
      </c>
      <c r="F458" s="48">
        <v>36</v>
      </c>
      <c r="G458" s="14" t="str">
        <f t="shared" si="5"/>
        <v>Ezra Gunette (Elmwood)</v>
      </c>
    </row>
    <row r="459" spans="1:7" ht="15" x14ac:dyDescent="0.25">
      <c r="A459" s="48">
        <v>37</v>
      </c>
      <c r="B459" s="48" t="s">
        <v>1784</v>
      </c>
      <c r="C459" s="48" t="s">
        <v>822</v>
      </c>
      <c r="D459" s="48" t="s">
        <v>531</v>
      </c>
      <c r="E459" s="49">
        <v>7.0127314814814809E-3</v>
      </c>
      <c r="F459" s="48">
        <v>37</v>
      </c>
      <c r="G459" s="14" t="str">
        <f t="shared" si="5"/>
        <v>Dawson Downar (George H. Luck)</v>
      </c>
    </row>
    <row r="460" spans="1:7" ht="15" x14ac:dyDescent="0.25">
      <c r="A460" s="48">
        <v>38</v>
      </c>
      <c r="B460" s="48" t="s">
        <v>1724</v>
      </c>
      <c r="C460" s="48" t="s">
        <v>822</v>
      </c>
      <c r="D460" s="48" t="s">
        <v>27</v>
      </c>
      <c r="E460" s="49">
        <v>7.0162037037037042E-3</v>
      </c>
      <c r="F460" s="48">
        <v>38</v>
      </c>
      <c r="G460" s="14" t="str">
        <f t="shared" si="5"/>
        <v>Colin Zwicker (Brander Gardens)</v>
      </c>
    </row>
    <row r="461" spans="1:7" ht="15" x14ac:dyDescent="0.25">
      <c r="A461" s="48">
        <v>39</v>
      </c>
      <c r="B461" s="48" t="s">
        <v>1733</v>
      </c>
      <c r="C461" s="48" t="s">
        <v>822</v>
      </c>
      <c r="D461" s="48" t="s">
        <v>30</v>
      </c>
      <c r="E461" s="49">
        <v>7.0638888888888895E-3</v>
      </c>
      <c r="F461" s="48">
        <v>39</v>
      </c>
      <c r="G461" s="14" t="str">
        <f t="shared" si="5"/>
        <v>Erik Berger (Holyrood)</v>
      </c>
    </row>
    <row r="462" spans="1:7" ht="15" x14ac:dyDescent="0.25">
      <c r="A462" s="48">
        <v>40</v>
      </c>
      <c r="B462" s="48" t="s">
        <v>1751</v>
      </c>
      <c r="C462" s="48" t="s">
        <v>822</v>
      </c>
      <c r="D462" s="48" t="s">
        <v>30</v>
      </c>
      <c r="E462" s="49">
        <v>7.0994212962962955E-3</v>
      </c>
      <c r="F462" s="48">
        <v>40</v>
      </c>
      <c r="G462" s="14" t="str">
        <f t="shared" si="5"/>
        <v>Buster Bell (Holyrood)</v>
      </c>
    </row>
    <row r="463" spans="1:7" ht="15" x14ac:dyDescent="0.25">
      <c r="A463" s="48">
        <v>41</v>
      </c>
      <c r="B463" s="48" t="s">
        <v>1770</v>
      </c>
      <c r="C463" s="48" t="s">
        <v>822</v>
      </c>
      <c r="D463" s="48" t="s">
        <v>22</v>
      </c>
      <c r="E463" s="49">
        <v>7.1155092592592598E-3</v>
      </c>
      <c r="F463" s="48">
        <v>41</v>
      </c>
      <c r="G463" s="14" t="str">
        <f t="shared" si="5"/>
        <v>Zachary Duval (Rio Terrace)</v>
      </c>
    </row>
    <row r="464" spans="1:7" ht="15" x14ac:dyDescent="0.25">
      <c r="A464" s="48">
        <v>42</v>
      </c>
      <c r="B464" s="48" t="s">
        <v>1775</v>
      </c>
      <c r="C464" s="48" t="s">
        <v>822</v>
      </c>
      <c r="D464" s="48" t="s">
        <v>30</v>
      </c>
      <c r="E464" s="49">
        <v>7.1237268518518507E-3</v>
      </c>
      <c r="F464" s="48">
        <v>42</v>
      </c>
      <c r="G464" s="14" t="str">
        <f t="shared" si="5"/>
        <v>Kaden Scott (Holyrood)</v>
      </c>
    </row>
    <row r="465" spans="1:7" ht="15" x14ac:dyDescent="0.25">
      <c r="A465" s="48">
        <v>43</v>
      </c>
      <c r="B465" s="48" t="s">
        <v>1769</v>
      </c>
      <c r="C465" s="48" t="s">
        <v>822</v>
      </c>
      <c r="D465" s="48" t="s">
        <v>30</v>
      </c>
      <c r="E465" s="49">
        <v>7.1521990740740738E-3</v>
      </c>
      <c r="F465" s="48">
        <v>43</v>
      </c>
      <c r="G465" s="14" t="str">
        <f t="shared" si="5"/>
        <v>Charlie Benetreau (Holyrood)</v>
      </c>
    </row>
    <row r="466" spans="1:7" ht="15" x14ac:dyDescent="0.25">
      <c r="A466" s="48">
        <v>44</v>
      </c>
      <c r="B466" s="48" t="s">
        <v>1764</v>
      </c>
      <c r="C466" s="48" t="s">
        <v>822</v>
      </c>
      <c r="D466" s="48" t="s">
        <v>30</v>
      </c>
      <c r="E466" s="49">
        <v>7.1805555555555555E-3</v>
      </c>
      <c r="F466" s="48">
        <v>44</v>
      </c>
      <c r="G466" s="14" t="str">
        <f t="shared" si="5"/>
        <v>Joseph Mariciak (Holyrood)</v>
      </c>
    </row>
    <row r="467" spans="1:7" ht="15" x14ac:dyDescent="0.25">
      <c r="A467" s="48">
        <v>45</v>
      </c>
      <c r="B467" s="48" t="s">
        <v>977</v>
      </c>
      <c r="C467" s="48" t="s">
        <v>827</v>
      </c>
      <c r="D467" s="48" t="s">
        <v>40</v>
      </c>
      <c r="E467" s="49">
        <v>7.1940972222222224E-3</v>
      </c>
      <c r="F467" s="48">
        <v>45</v>
      </c>
      <c r="G467" s="14" t="str">
        <f t="shared" si="5"/>
        <v>River Plante (Riverdale)</v>
      </c>
    </row>
    <row r="468" spans="1:7" ht="15" x14ac:dyDescent="0.25">
      <c r="A468" s="48">
        <v>46</v>
      </c>
      <c r="B468" s="48" t="s">
        <v>3140</v>
      </c>
      <c r="C468" s="48" t="s">
        <v>822</v>
      </c>
      <c r="D468" s="48" t="s">
        <v>30</v>
      </c>
      <c r="E468" s="49">
        <v>7.2274305555555564E-3</v>
      </c>
      <c r="F468" s="48">
        <v>46</v>
      </c>
      <c r="G468" s="14" t="str">
        <f t="shared" si="5"/>
        <v>Theo Morill (Holyrood)</v>
      </c>
    </row>
    <row r="469" spans="1:7" ht="15" x14ac:dyDescent="0.25">
      <c r="A469" s="48">
        <v>47</v>
      </c>
      <c r="B469" s="48" t="s">
        <v>1753</v>
      </c>
      <c r="C469" s="48" t="s">
        <v>822</v>
      </c>
      <c r="D469" s="48" t="s">
        <v>27</v>
      </c>
      <c r="E469" s="49">
        <v>7.2388888888888885E-3</v>
      </c>
      <c r="F469" s="48">
        <v>47</v>
      </c>
      <c r="G469" s="14" t="str">
        <f t="shared" si="5"/>
        <v>Emmett Gooding (Brander Gardens)</v>
      </c>
    </row>
    <row r="470" spans="1:7" ht="15" x14ac:dyDescent="0.25">
      <c r="A470" s="48">
        <v>48</v>
      </c>
      <c r="B470" s="48" t="s">
        <v>3141</v>
      </c>
      <c r="C470" s="48" t="s">
        <v>827</v>
      </c>
      <c r="D470" s="48" t="s">
        <v>52</v>
      </c>
      <c r="E470" s="49">
        <v>7.2665509259259263E-3</v>
      </c>
      <c r="F470" s="48">
        <v>48</v>
      </c>
      <c r="G470" s="14" t="str">
        <f t="shared" si="5"/>
        <v>Kai Leong (Donald R. Getty)</v>
      </c>
    </row>
    <row r="471" spans="1:7" ht="15" x14ac:dyDescent="0.25">
      <c r="A471" s="48">
        <v>49</v>
      </c>
      <c r="B471" s="48" t="s">
        <v>976</v>
      </c>
      <c r="C471" s="48" t="s">
        <v>827</v>
      </c>
      <c r="D471" s="48" t="s">
        <v>908</v>
      </c>
      <c r="E471" s="49">
        <v>7.294328703703703E-3</v>
      </c>
      <c r="F471" s="48">
        <v>49</v>
      </c>
      <c r="G471" s="14" t="str">
        <f t="shared" si="5"/>
        <v>Watson Speers (Sweet Grass)</v>
      </c>
    </row>
    <row r="472" spans="1:7" ht="15" x14ac:dyDescent="0.25">
      <c r="A472" s="48">
        <v>50</v>
      </c>
      <c r="B472" s="48" t="s">
        <v>2818</v>
      </c>
      <c r="C472" s="48" t="s">
        <v>822</v>
      </c>
      <c r="D472" s="48" t="s">
        <v>478</v>
      </c>
      <c r="E472" s="49">
        <v>7.3034722222222216E-3</v>
      </c>
      <c r="F472" s="48">
        <v>50</v>
      </c>
      <c r="G472" s="14" t="str">
        <f t="shared" si="5"/>
        <v>Emmett Yong (David Thomas King)</v>
      </c>
    </row>
    <row r="473" spans="1:7" ht="15" x14ac:dyDescent="0.25">
      <c r="A473" s="48">
        <v>51</v>
      </c>
      <c r="B473" s="48" t="s">
        <v>3142</v>
      </c>
      <c r="C473" s="48" t="s">
        <v>827</v>
      </c>
      <c r="D473" s="48" t="s">
        <v>484</v>
      </c>
      <c r="E473" s="49">
        <v>7.3461805555555563E-3</v>
      </c>
      <c r="F473" s="48">
        <v>51</v>
      </c>
      <c r="G473" s="14" t="str">
        <f t="shared" si="5"/>
        <v>Owen Ketler (Westglen)</v>
      </c>
    </row>
    <row r="474" spans="1:7" ht="15" x14ac:dyDescent="0.25">
      <c r="A474" s="48">
        <v>52</v>
      </c>
      <c r="B474" s="48" t="s">
        <v>1758</v>
      </c>
      <c r="C474" s="48" t="s">
        <v>822</v>
      </c>
      <c r="D474" s="48" t="s">
        <v>1705</v>
      </c>
      <c r="E474" s="49">
        <v>7.3649305555555551E-3</v>
      </c>
      <c r="F474" s="48">
        <v>52</v>
      </c>
      <c r="G474" s="14" t="str">
        <f t="shared" si="5"/>
        <v>Carson Whyte (Coralwood Advent)</v>
      </c>
    </row>
    <row r="475" spans="1:7" ht="15" x14ac:dyDescent="0.25">
      <c r="A475" s="48">
        <v>53</v>
      </c>
      <c r="B475" s="48" t="s">
        <v>1767</v>
      </c>
      <c r="C475" s="48" t="s">
        <v>822</v>
      </c>
      <c r="D475" s="48" t="s">
        <v>22</v>
      </c>
      <c r="E475" s="49">
        <v>7.3880787037037031E-3</v>
      </c>
      <c r="F475" s="48">
        <v>53</v>
      </c>
      <c r="G475" s="14" t="str">
        <f t="shared" si="5"/>
        <v>Anders Solbak (Rio Terrace)</v>
      </c>
    </row>
    <row r="476" spans="1:7" ht="15" x14ac:dyDescent="0.25">
      <c r="A476" s="48">
        <v>54</v>
      </c>
      <c r="B476" s="48" t="s">
        <v>1765</v>
      </c>
      <c r="C476" s="48" t="s">
        <v>822</v>
      </c>
      <c r="D476" s="48" t="s">
        <v>22</v>
      </c>
      <c r="E476" s="49">
        <v>7.3998842592592597E-3</v>
      </c>
      <c r="F476" s="48">
        <v>54</v>
      </c>
      <c r="G476" s="14" t="str">
        <f t="shared" si="5"/>
        <v>Moritz Stakiw (Rio Terrace)</v>
      </c>
    </row>
    <row r="477" spans="1:7" ht="15" x14ac:dyDescent="0.25">
      <c r="A477" s="48">
        <v>55</v>
      </c>
      <c r="B477" s="48" t="s">
        <v>1786</v>
      </c>
      <c r="C477" s="48" t="s">
        <v>822</v>
      </c>
      <c r="D477" s="48" t="s">
        <v>24</v>
      </c>
      <c r="E477" s="49">
        <v>7.4159722222222222E-3</v>
      </c>
      <c r="F477" s="48">
        <v>55</v>
      </c>
      <c r="G477" s="14" t="str">
        <f t="shared" si="5"/>
        <v>Joseph Adeeb (Windsor Park)</v>
      </c>
    </row>
    <row r="478" spans="1:7" ht="15" x14ac:dyDescent="0.25">
      <c r="A478" s="48">
        <v>56</v>
      </c>
      <c r="B478" s="48" t="s">
        <v>2811</v>
      </c>
      <c r="C478" s="48" t="s">
        <v>822</v>
      </c>
      <c r="D478" s="48" t="s">
        <v>505</v>
      </c>
      <c r="E478" s="49">
        <v>7.4784722222222223E-3</v>
      </c>
      <c r="F478" s="48">
        <v>56</v>
      </c>
      <c r="G478" s="14" t="str">
        <f t="shared" si="5"/>
        <v>Madoc Livingston (Mount Pleasant)</v>
      </c>
    </row>
    <row r="479" spans="1:7" ht="15" x14ac:dyDescent="0.25">
      <c r="A479" s="48">
        <v>57</v>
      </c>
      <c r="B479" s="48" t="s">
        <v>1744</v>
      </c>
      <c r="C479" s="48" t="s">
        <v>822</v>
      </c>
      <c r="D479" s="48" t="s">
        <v>27</v>
      </c>
      <c r="E479" s="49">
        <v>7.5133101851851845E-3</v>
      </c>
      <c r="F479" s="48">
        <v>57</v>
      </c>
      <c r="G479" s="14" t="str">
        <f t="shared" si="5"/>
        <v>Miles Jeroncic (Brander Gardens)</v>
      </c>
    </row>
    <row r="480" spans="1:7" ht="15" x14ac:dyDescent="0.25">
      <c r="A480" s="48">
        <v>58</v>
      </c>
      <c r="B480" s="48" t="s">
        <v>1749</v>
      </c>
      <c r="C480" s="48" t="s">
        <v>822</v>
      </c>
      <c r="D480" s="48" t="s">
        <v>29</v>
      </c>
      <c r="E480" s="49">
        <v>7.5483796296296306E-3</v>
      </c>
      <c r="F480" s="48">
        <v>58</v>
      </c>
      <c r="G480" s="14" t="str">
        <f t="shared" si="5"/>
        <v>Marcus Croxen (Belgravia)</v>
      </c>
    </row>
    <row r="481" spans="1:7" ht="15" x14ac:dyDescent="0.25">
      <c r="A481" s="48">
        <v>59</v>
      </c>
      <c r="B481" s="48" t="s">
        <v>1774</v>
      </c>
      <c r="C481" s="48" t="s">
        <v>822</v>
      </c>
      <c r="D481" s="48" t="s">
        <v>27</v>
      </c>
      <c r="E481" s="49">
        <v>7.6024305555555559E-3</v>
      </c>
      <c r="F481" s="48">
        <v>59</v>
      </c>
      <c r="G481" s="14" t="str">
        <f t="shared" si="5"/>
        <v>Remi Gravel (Brander Gardens)</v>
      </c>
    </row>
    <row r="482" spans="1:7" ht="15" x14ac:dyDescent="0.25">
      <c r="A482" s="48">
        <v>60</v>
      </c>
      <c r="B482" s="48" t="s">
        <v>1736</v>
      </c>
      <c r="C482" s="48" t="s">
        <v>822</v>
      </c>
      <c r="D482" s="48" t="s">
        <v>27</v>
      </c>
      <c r="E482" s="49">
        <v>7.6210648148148158E-3</v>
      </c>
      <c r="F482" s="48">
        <v>60</v>
      </c>
      <c r="G482" s="14" t="str">
        <f t="shared" si="5"/>
        <v>Seb Wolfli (Brander Gardens)</v>
      </c>
    </row>
    <row r="483" spans="1:7" ht="15" x14ac:dyDescent="0.25">
      <c r="A483" s="48">
        <v>61</v>
      </c>
      <c r="B483" s="48" t="s">
        <v>1812</v>
      </c>
      <c r="C483" s="48" t="s">
        <v>822</v>
      </c>
      <c r="D483" s="48" t="s">
        <v>21</v>
      </c>
      <c r="E483" s="49">
        <v>7.6506944444444435E-3</v>
      </c>
      <c r="F483" s="48">
        <v>61</v>
      </c>
      <c r="G483" s="14" t="str">
        <f t="shared" si="5"/>
        <v>Eden Byoh (Michael Strembitsky)</v>
      </c>
    </row>
    <row r="484" spans="1:7" ht="15" x14ac:dyDescent="0.25">
      <c r="A484" s="48">
        <v>62</v>
      </c>
      <c r="B484" s="48" t="s">
        <v>2806</v>
      </c>
      <c r="C484" s="48" t="s">
        <v>822</v>
      </c>
      <c r="D484" s="48" t="s">
        <v>531</v>
      </c>
      <c r="E484" s="49">
        <v>7.6637731481481479E-3</v>
      </c>
      <c r="F484" s="48">
        <v>62</v>
      </c>
      <c r="G484" s="14" t="str">
        <f t="shared" si="5"/>
        <v>Sahil Anjum (George H. Luck)</v>
      </c>
    </row>
    <row r="485" spans="1:7" ht="15" x14ac:dyDescent="0.25">
      <c r="A485" s="48">
        <v>63</v>
      </c>
      <c r="B485" s="48" t="s">
        <v>1783</v>
      </c>
      <c r="C485" s="48" t="s">
        <v>822</v>
      </c>
      <c r="D485" s="48" t="s">
        <v>55</v>
      </c>
      <c r="E485" s="49">
        <v>7.6684027777777783E-3</v>
      </c>
      <c r="F485" s="48">
        <v>63</v>
      </c>
      <c r="G485" s="14" t="str">
        <f t="shared" si="5"/>
        <v>Thabith Hamit (Callingwood)</v>
      </c>
    </row>
    <row r="486" spans="1:7" ht="15" x14ac:dyDescent="0.25">
      <c r="A486" s="48">
        <v>64</v>
      </c>
      <c r="B486" s="48" t="s">
        <v>1746</v>
      </c>
      <c r="C486" s="48" t="s">
        <v>822</v>
      </c>
      <c r="D486" s="48" t="s">
        <v>21</v>
      </c>
      <c r="E486" s="49">
        <v>7.7019675925925936E-3</v>
      </c>
      <c r="F486" s="48">
        <v>64</v>
      </c>
      <c r="G486" s="14" t="str">
        <f t="shared" si="5"/>
        <v>Charles Steed (Michael Strembitsky)</v>
      </c>
    </row>
    <row r="487" spans="1:7" ht="15" x14ac:dyDescent="0.25">
      <c r="A487" s="48">
        <v>65</v>
      </c>
      <c r="B487" s="48" t="s">
        <v>1782</v>
      </c>
      <c r="C487" s="48" t="s">
        <v>822</v>
      </c>
      <c r="D487" s="48" t="s">
        <v>24</v>
      </c>
      <c r="E487" s="49">
        <v>7.7299768518518525E-3</v>
      </c>
      <c r="F487" s="48">
        <v>65</v>
      </c>
      <c r="G487" s="14" t="str">
        <f t="shared" ref="G487:G550" si="6">CONCATENATE(B487, " (", D487, ")")</f>
        <v>Declan Schwirtz (Windsor Park)</v>
      </c>
    </row>
    <row r="488" spans="1:7" ht="15" x14ac:dyDescent="0.25">
      <c r="A488" s="48">
        <v>66</v>
      </c>
      <c r="B488" s="48" t="s">
        <v>1754</v>
      </c>
      <c r="C488" s="48" t="s">
        <v>822</v>
      </c>
      <c r="D488" s="48" t="s">
        <v>22</v>
      </c>
      <c r="E488" s="49">
        <v>7.7975694444444446E-3</v>
      </c>
      <c r="F488" s="48">
        <v>66</v>
      </c>
      <c r="G488" s="14" t="str">
        <f t="shared" si="6"/>
        <v>Rayan Yazdani (Rio Terrace)</v>
      </c>
    </row>
    <row r="489" spans="1:7" ht="15" x14ac:dyDescent="0.25">
      <c r="A489" s="48">
        <v>67</v>
      </c>
      <c r="B489" s="48" t="s">
        <v>1830</v>
      </c>
      <c r="C489" s="48" t="s">
        <v>822</v>
      </c>
      <c r="D489" s="48" t="s">
        <v>30</v>
      </c>
      <c r="E489" s="49">
        <v>7.8084490740740744E-3</v>
      </c>
      <c r="F489" s="48">
        <v>67</v>
      </c>
      <c r="G489" s="14" t="str">
        <f t="shared" si="6"/>
        <v>Erasmus Marchen (Holyrood)</v>
      </c>
    </row>
    <row r="490" spans="1:7" ht="15" x14ac:dyDescent="0.25">
      <c r="A490" s="48">
        <v>68</v>
      </c>
      <c r="B490" s="48" t="s">
        <v>602</v>
      </c>
      <c r="C490" s="48" t="s">
        <v>822</v>
      </c>
      <c r="D490" s="48" t="s">
        <v>26</v>
      </c>
      <c r="E490" s="49">
        <v>7.8782407407407412E-3</v>
      </c>
      <c r="F490" s="48">
        <v>68</v>
      </c>
      <c r="G490" s="14" t="str">
        <f t="shared" si="6"/>
        <v>Charlie Vargas (Brookside)</v>
      </c>
    </row>
    <row r="491" spans="1:7" ht="15" x14ac:dyDescent="0.25">
      <c r="A491" s="48">
        <v>69</v>
      </c>
      <c r="B491" s="48" t="s">
        <v>1823</v>
      </c>
      <c r="C491" s="48" t="s">
        <v>822</v>
      </c>
      <c r="D491" s="48" t="s">
        <v>1553</v>
      </c>
      <c r="E491" s="49">
        <v>7.8837962962962967E-3</v>
      </c>
      <c r="F491" s="48">
        <v>69</v>
      </c>
      <c r="G491" s="14" t="str">
        <f t="shared" si="6"/>
        <v>Nathan Christensen (Elmwood)</v>
      </c>
    </row>
    <row r="492" spans="1:7" ht="15" x14ac:dyDescent="0.25">
      <c r="A492" s="48">
        <v>70</v>
      </c>
      <c r="B492" s="48" t="s">
        <v>1763</v>
      </c>
      <c r="C492" s="48" t="s">
        <v>822</v>
      </c>
      <c r="D492" s="48" t="s">
        <v>47</v>
      </c>
      <c r="E492" s="49">
        <v>7.8893518518518523E-3</v>
      </c>
      <c r="F492" s="48">
        <v>70</v>
      </c>
      <c r="G492" s="14" t="str">
        <f t="shared" si="6"/>
        <v>Enrique Gerbacio Edwards (Mill Creek)</v>
      </c>
    </row>
    <row r="493" spans="1:7" ht="15" x14ac:dyDescent="0.25">
      <c r="A493" s="48">
        <v>71</v>
      </c>
      <c r="B493" s="48" t="s">
        <v>1773</v>
      </c>
      <c r="C493" s="48" t="s">
        <v>836</v>
      </c>
      <c r="D493" s="48" t="s">
        <v>531</v>
      </c>
      <c r="E493" s="49">
        <v>7.8980324074074074E-3</v>
      </c>
      <c r="F493" s="48">
        <v>71</v>
      </c>
      <c r="G493" s="14" t="str">
        <f t="shared" si="6"/>
        <v>Monty Fowler (George H. Luck)</v>
      </c>
    </row>
    <row r="494" spans="1:7" ht="15" x14ac:dyDescent="0.25">
      <c r="A494" s="48">
        <v>72</v>
      </c>
      <c r="B494" s="48" t="s">
        <v>1806</v>
      </c>
      <c r="C494" s="48" t="s">
        <v>822</v>
      </c>
      <c r="D494" s="48" t="s">
        <v>531</v>
      </c>
      <c r="E494" s="49">
        <v>7.9171296296296299E-3</v>
      </c>
      <c r="F494" s="48">
        <v>72</v>
      </c>
      <c r="G494" s="14" t="str">
        <f t="shared" si="6"/>
        <v>Emmett Booth (George H. Luck)</v>
      </c>
    </row>
    <row r="495" spans="1:7" ht="15" x14ac:dyDescent="0.25">
      <c r="A495" s="48">
        <v>73</v>
      </c>
      <c r="B495" s="48" t="s">
        <v>1816</v>
      </c>
      <c r="C495" s="48" t="s">
        <v>822</v>
      </c>
      <c r="D495" s="48" t="s">
        <v>32</v>
      </c>
      <c r="E495" s="49">
        <v>7.9214120370370376E-3</v>
      </c>
      <c r="F495" s="48">
        <v>73</v>
      </c>
      <c r="G495" s="14" t="str">
        <f t="shared" si="6"/>
        <v>Bodie Elko (Uncas)</v>
      </c>
    </row>
    <row r="496" spans="1:7" ht="15" x14ac:dyDescent="0.25">
      <c r="A496" s="48">
        <v>74</v>
      </c>
      <c r="B496" s="48" t="s">
        <v>1802</v>
      </c>
      <c r="C496" s="48" t="s">
        <v>827</v>
      </c>
      <c r="D496" s="48" t="s">
        <v>26</v>
      </c>
      <c r="E496" s="49">
        <v>7.9656249999999987E-3</v>
      </c>
      <c r="F496" s="48">
        <v>74</v>
      </c>
      <c r="G496" s="14" t="str">
        <f t="shared" si="6"/>
        <v>Eli Corrigan (Brookside)</v>
      </c>
    </row>
    <row r="497" spans="1:7" ht="15" x14ac:dyDescent="0.25">
      <c r="A497" s="48">
        <v>75</v>
      </c>
      <c r="B497" s="48" t="s">
        <v>1803</v>
      </c>
      <c r="C497" s="48" t="s">
        <v>822</v>
      </c>
      <c r="D497" s="48" t="s">
        <v>269</v>
      </c>
      <c r="E497" s="49">
        <v>7.9694444444444439E-3</v>
      </c>
      <c r="F497" s="48">
        <v>75</v>
      </c>
      <c r="G497" s="14" t="str">
        <f t="shared" si="6"/>
        <v>Ting Marip (Hardisty)</v>
      </c>
    </row>
    <row r="498" spans="1:7" ht="15" x14ac:dyDescent="0.25">
      <c r="A498" s="48">
        <v>76</v>
      </c>
      <c r="B498" s="48" t="s">
        <v>559</v>
      </c>
      <c r="C498" s="48" t="s">
        <v>822</v>
      </c>
      <c r="D498" s="48" t="s">
        <v>70</v>
      </c>
      <c r="E498" s="49">
        <v>7.9716435185185185E-3</v>
      </c>
      <c r="F498" s="48">
        <v>76</v>
      </c>
      <c r="G498" s="14" t="str">
        <f t="shared" si="6"/>
        <v>Vance Getzinger (Joey Moss)</v>
      </c>
    </row>
    <row r="499" spans="1:7" ht="15" x14ac:dyDescent="0.25">
      <c r="A499" s="48">
        <v>77</v>
      </c>
      <c r="B499" s="48" t="s">
        <v>1762</v>
      </c>
      <c r="C499" s="48" t="s">
        <v>822</v>
      </c>
      <c r="D499" s="48" t="s">
        <v>30</v>
      </c>
      <c r="E499" s="49">
        <v>7.9828703703703711E-3</v>
      </c>
      <c r="F499" s="48">
        <v>77</v>
      </c>
      <c r="G499" s="14" t="str">
        <f t="shared" si="6"/>
        <v>Hunter Mclellan (Holyrood)</v>
      </c>
    </row>
    <row r="500" spans="1:7" ht="15" x14ac:dyDescent="0.25">
      <c r="A500" s="48">
        <v>78</v>
      </c>
      <c r="B500" s="48" t="s">
        <v>1797</v>
      </c>
      <c r="C500" s="48" t="s">
        <v>827</v>
      </c>
      <c r="D500" s="48" t="s">
        <v>26</v>
      </c>
      <c r="E500" s="49">
        <v>7.9900462962962954E-3</v>
      </c>
      <c r="F500" s="48">
        <v>78</v>
      </c>
      <c r="G500" s="14" t="str">
        <f t="shared" si="6"/>
        <v>Nathan Scheuerman (Brookside)</v>
      </c>
    </row>
    <row r="501" spans="1:7" ht="15" x14ac:dyDescent="0.25">
      <c r="A501" s="48">
        <v>79</v>
      </c>
      <c r="B501" s="48" t="s">
        <v>978</v>
      </c>
      <c r="C501" s="48" t="s">
        <v>822</v>
      </c>
      <c r="D501" s="48" t="s">
        <v>26</v>
      </c>
      <c r="E501" s="49">
        <v>8.0121527777777778E-3</v>
      </c>
      <c r="F501" s="48">
        <v>79</v>
      </c>
      <c r="G501" s="14" t="str">
        <f t="shared" si="6"/>
        <v>Cohen McCoy (Brookside)</v>
      </c>
    </row>
    <row r="502" spans="1:7" ht="15" x14ac:dyDescent="0.25">
      <c r="A502" s="48">
        <v>80</v>
      </c>
      <c r="B502" s="48" t="s">
        <v>1795</v>
      </c>
      <c r="C502" s="48" t="s">
        <v>822</v>
      </c>
      <c r="D502" s="48" t="s">
        <v>47</v>
      </c>
      <c r="E502" s="49">
        <v>8.0218749999999995E-3</v>
      </c>
      <c r="F502" s="48">
        <v>80</v>
      </c>
      <c r="G502" s="14" t="str">
        <f t="shared" si="6"/>
        <v>Vincent Shah (Mill Creek)</v>
      </c>
    </row>
    <row r="503" spans="1:7" ht="15" x14ac:dyDescent="0.25">
      <c r="A503" s="48">
        <v>81</v>
      </c>
      <c r="B503" s="48" t="s">
        <v>2822</v>
      </c>
      <c r="C503" s="48" t="s">
        <v>822</v>
      </c>
      <c r="D503" s="48" t="s">
        <v>250</v>
      </c>
      <c r="E503" s="49">
        <v>8.0434027777777778E-3</v>
      </c>
      <c r="F503" s="48">
        <v>81</v>
      </c>
      <c r="G503" s="14" t="str">
        <f t="shared" si="6"/>
        <v>Maxwell Varma (Soraya Hafez)</v>
      </c>
    </row>
    <row r="504" spans="1:7" ht="15" x14ac:dyDescent="0.25">
      <c r="A504" s="48">
        <v>82</v>
      </c>
      <c r="B504" s="48" t="s">
        <v>1780</v>
      </c>
      <c r="C504" s="48" t="s">
        <v>822</v>
      </c>
      <c r="D504" s="48" t="s">
        <v>29</v>
      </c>
      <c r="E504" s="49">
        <v>8.0663194444444454E-3</v>
      </c>
      <c r="F504" s="48">
        <v>82</v>
      </c>
      <c r="G504" s="14" t="str">
        <f t="shared" si="6"/>
        <v>Henry Manchuk (Belgravia)</v>
      </c>
    </row>
    <row r="505" spans="1:7" ht="15" x14ac:dyDescent="0.25">
      <c r="A505" s="48">
        <v>83</v>
      </c>
      <c r="B505" s="48" t="s">
        <v>1825</v>
      </c>
      <c r="C505" s="48" t="s">
        <v>822</v>
      </c>
      <c r="D505" s="48" t="s">
        <v>27</v>
      </c>
      <c r="E505" s="49">
        <v>8.0736111111111113E-3</v>
      </c>
      <c r="F505" s="48">
        <v>83</v>
      </c>
      <c r="G505" s="14" t="str">
        <f t="shared" si="6"/>
        <v>Kingsley Gilborn (Brander Gardens)</v>
      </c>
    </row>
    <row r="506" spans="1:7" ht="15" x14ac:dyDescent="0.25">
      <c r="A506" s="48">
        <v>84</v>
      </c>
      <c r="B506" s="48" t="s">
        <v>1809</v>
      </c>
      <c r="C506" s="48" t="s">
        <v>822</v>
      </c>
      <c r="D506" s="48" t="s">
        <v>39</v>
      </c>
      <c r="E506" s="49">
        <v>8.0812499999999999E-3</v>
      </c>
      <c r="F506" s="48">
        <v>84</v>
      </c>
      <c r="G506" s="14" t="str">
        <f t="shared" si="6"/>
        <v>Luca Chute (Johnny Bright)</v>
      </c>
    </row>
    <row r="507" spans="1:7" ht="15" x14ac:dyDescent="0.25">
      <c r="A507" s="48">
        <v>85</v>
      </c>
      <c r="B507" s="48" t="s">
        <v>2823</v>
      </c>
      <c r="C507" s="48" t="s">
        <v>822</v>
      </c>
      <c r="D507" s="48" t="s">
        <v>44</v>
      </c>
      <c r="E507" s="49">
        <v>8.0870370370370367E-3</v>
      </c>
      <c r="F507" s="48">
        <v>85</v>
      </c>
      <c r="G507" s="14" t="str">
        <f t="shared" si="6"/>
        <v>Levon Martin-Findling (Rutherford)</v>
      </c>
    </row>
    <row r="508" spans="1:7" ht="15" x14ac:dyDescent="0.25">
      <c r="A508" s="48">
        <v>86</v>
      </c>
      <c r="B508" s="48" t="s">
        <v>1818</v>
      </c>
      <c r="C508" s="48" t="s">
        <v>827</v>
      </c>
      <c r="D508" s="48" t="s">
        <v>26</v>
      </c>
      <c r="E508" s="49">
        <v>8.1155092592592598E-3</v>
      </c>
      <c r="F508" s="48">
        <v>86</v>
      </c>
      <c r="G508" s="14" t="str">
        <f t="shared" si="6"/>
        <v>Nash Deeks (Brookside)</v>
      </c>
    </row>
    <row r="509" spans="1:7" ht="15" x14ac:dyDescent="0.25">
      <c r="A509" s="48">
        <v>87</v>
      </c>
      <c r="B509" s="48" t="s">
        <v>1847</v>
      </c>
      <c r="C509" s="48" t="s">
        <v>822</v>
      </c>
      <c r="D509" s="48" t="s">
        <v>22</v>
      </c>
      <c r="E509" s="49">
        <v>8.1402777777777775E-3</v>
      </c>
      <c r="F509" s="48">
        <v>87</v>
      </c>
      <c r="G509" s="14" t="str">
        <f t="shared" si="6"/>
        <v>Bennett Armstrong (Rio Terrace)</v>
      </c>
    </row>
    <row r="510" spans="1:7" ht="15" x14ac:dyDescent="0.25">
      <c r="A510" s="48">
        <v>88</v>
      </c>
      <c r="B510" s="48" t="s">
        <v>1846</v>
      </c>
      <c r="C510" s="48" t="s">
        <v>822</v>
      </c>
      <c r="D510" s="48" t="s">
        <v>22</v>
      </c>
      <c r="E510" s="49">
        <v>8.1438657407407414E-3</v>
      </c>
      <c r="F510" s="48">
        <v>88</v>
      </c>
      <c r="G510" s="14" t="str">
        <f t="shared" si="6"/>
        <v>River Gainer (Rio Terrace)</v>
      </c>
    </row>
    <row r="511" spans="1:7" ht="15" x14ac:dyDescent="0.25">
      <c r="A511" s="48">
        <v>89</v>
      </c>
      <c r="B511" s="48" t="s">
        <v>1835</v>
      </c>
      <c r="C511" s="48" t="s">
        <v>822</v>
      </c>
      <c r="D511" s="48" t="s">
        <v>22</v>
      </c>
      <c r="E511" s="49">
        <v>8.1700231481481485E-3</v>
      </c>
      <c r="F511" s="48">
        <v>89</v>
      </c>
      <c r="G511" s="14" t="str">
        <f t="shared" si="6"/>
        <v>Thomas Job (Rio Terrace)</v>
      </c>
    </row>
    <row r="512" spans="1:7" ht="15" x14ac:dyDescent="0.25">
      <c r="A512" s="48">
        <v>90</v>
      </c>
      <c r="B512" s="48" t="s">
        <v>1841</v>
      </c>
      <c r="C512" s="48" t="s">
        <v>822</v>
      </c>
      <c r="D512" s="48" t="s">
        <v>30</v>
      </c>
      <c r="E512" s="49">
        <v>8.1964120370370385E-3</v>
      </c>
      <c r="F512" s="48">
        <v>90</v>
      </c>
      <c r="G512" s="14" t="str">
        <f t="shared" si="6"/>
        <v>Elliot Samuel (Holyrood)</v>
      </c>
    </row>
    <row r="513" spans="1:7" ht="15" x14ac:dyDescent="0.25">
      <c r="A513" s="48">
        <v>91</v>
      </c>
      <c r="B513" s="48" t="s">
        <v>584</v>
      </c>
      <c r="C513" s="48" t="s">
        <v>822</v>
      </c>
      <c r="D513" s="48" t="s">
        <v>26</v>
      </c>
      <c r="E513" s="49">
        <v>8.2630787037037048E-3</v>
      </c>
      <c r="F513" s="48">
        <v>91</v>
      </c>
      <c r="G513" s="14" t="str">
        <f t="shared" si="6"/>
        <v>Ty Kurach (Brookside)</v>
      </c>
    </row>
    <row r="514" spans="1:7" ht="15" x14ac:dyDescent="0.25">
      <c r="A514" s="48">
        <v>92</v>
      </c>
      <c r="B514" s="48" t="s">
        <v>585</v>
      </c>
      <c r="C514" s="48" t="s">
        <v>822</v>
      </c>
      <c r="D514" s="48" t="s">
        <v>26</v>
      </c>
      <c r="E514" s="49">
        <v>8.2674768518518505E-3</v>
      </c>
      <c r="F514" s="48">
        <v>92</v>
      </c>
      <c r="G514" s="14" t="str">
        <f t="shared" si="6"/>
        <v>William Thompson (Brookside)</v>
      </c>
    </row>
    <row r="515" spans="1:7" ht="15" x14ac:dyDescent="0.25">
      <c r="A515" s="48">
        <v>93</v>
      </c>
      <c r="B515" s="48" t="s">
        <v>1793</v>
      </c>
      <c r="C515" s="48" t="s">
        <v>822</v>
      </c>
      <c r="D515" s="48" t="s">
        <v>32</v>
      </c>
      <c r="E515" s="49">
        <v>8.2703703703703706E-3</v>
      </c>
      <c r="F515" s="48">
        <v>93</v>
      </c>
      <c r="G515" s="14" t="str">
        <f t="shared" si="6"/>
        <v>Avery Radke (Uncas)</v>
      </c>
    </row>
    <row r="516" spans="1:7" ht="15" x14ac:dyDescent="0.25">
      <c r="A516" s="48">
        <v>94</v>
      </c>
      <c r="B516" s="48" t="s">
        <v>1843</v>
      </c>
      <c r="C516" s="48" t="s">
        <v>822</v>
      </c>
      <c r="D516" s="48" t="s">
        <v>22</v>
      </c>
      <c r="E516" s="49">
        <v>8.2800925925925924E-3</v>
      </c>
      <c r="F516" s="48">
        <v>94</v>
      </c>
      <c r="G516" s="14" t="str">
        <f t="shared" si="6"/>
        <v>Alexsa Budimir (Rio Terrace)</v>
      </c>
    </row>
    <row r="517" spans="1:7" ht="15" x14ac:dyDescent="0.25">
      <c r="A517" s="48">
        <v>95</v>
      </c>
      <c r="B517" s="48" t="s">
        <v>1787</v>
      </c>
      <c r="C517" s="48" t="s">
        <v>827</v>
      </c>
      <c r="D517" s="48" t="s">
        <v>40</v>
      </c>
      <c r="E517" s="49">
        <v>8.2938657407407405E-3</v>
      </c>
      <c r="F517" s="48">
        <v>95</v>
      </c>
      <c r="G517" s="14" t="str">
        <f t="shared" si="6"/>
        <v>Elliot Schaefer (Riverdale)</v>
      </c>
    </row>
    <row r="518" spans="1:7" ht="15" x14ac:dyDescent="0.25">
      <c r="A518" s="48">
        <v>96</v>
      </c>
      <c r="B518" s="48" t="s">
        <v>1796</v>
      </c>
      <c r="C518" s="48" t="s">
        <v>822</v>
      </c>
      <c r="D518" s="48" t="s">
        <v>22</v>
      </c>
      <c r="E518" s="49">
        <v>8.298495370370371E-3</v>
      </c>
      <c r="F518" s="48">
        <v>96</v>
      </c>
      <c r="G518" s="14" t="str">
        <f t="shared" si="6"/>
        <v>Dominic Riske (Rio Terrace)</v>
      </c>
    </row>
    <row r="519" spans="1:7" ht="15" x14ac:dyDescent="0.25">
      <c r="A519" s="48">
        <v>97</v>
      </c>
      <c r="B519" s="48" t="s">
        <v>565</v>
      </c>
      <c r="C519" s="48" t="s">
        <v>822</v>
      </c>
      <c r="D519" s="48" t="s">
        <v>26</v>
      </c>
      <c r="E519" s="49">
        <v>8.3585648148148152E-3</v>
      </c>
      <c r="F519" s="48">
        <v>97</v>
      </c>
      <c r="G519" s="14" t="str">
        <f t="shared" si="6"/>
        <v>Gavin Amsbaugh (Brookside)</v>
      </c>
    </row>
    <row r="520" spans="1:7" ht="15" x14ac:dyDescent="0.25">
      <c r="A520" s="48">
        <v>98</v>
      </c>
      <c r="B520" s="48" t="s">
        <v>1840</v>
      </c>
      <c r="C520" s="48" t="s">
        <v>822</v>
      </c>
      <c r="D520" s="48" t="s">
        <v>531</v>
      </c>
      <c r="E520" s="49">
        <v>8.420833333333334E-3</v>
      </c>
      <c r="F520" s="48">
        <v>98</v>
      </c>
      <c r="G520" s="14" t="str">
        <f t="shared" si="6"/>
        <v>Coen Bauld (George H. Luck)</v>
      </c>
    </row>
    <row r="521" spans="1:7" ht="15" x14ac:dyDescent="0.25">
      <c r="A521" s="48">
        <v>99</v>
      </c>
      <c r="B521" s="48" t="s">
        <v>1836</v>
      </c>
      <c r="C521" s="48" t="s">
        <v>822</v>
      </c>
      <c r="D521" s="48" t="s">
        <v>39</v>
      </c>
      <c r="E521" s="49">
        <v>8.5078703703703705E-3</v>
      </c>
      <c r="F521" s="48">
        <v>99</v>
      </c>
      <c r="G521" s="14" t="str">
        <f t="shared" si="6"/>
        <v>Nathan Maro (Johnny Bright)</v>
      </c>
    </row>
    <row r="522" spans="1:7" ht="15" x14ac:dyDescent="0.25">
      <c r="A522" s="48">
        <v>100</v>
      </c>
      <c r="B522" s="48" t="s">
        <v>1839</v>
      </c>
      <c r="C522" s="48" t="s">
        <v>822</v>
      </c>
      <c r="D522" s="48" t="s">
        <v>22</v>
      </c>
      <c r="E522" s="49">
        <v>8.5944444444444445E-3</v>
      </c>
      <c r="F522" s="48">
        <v>100</v>
      </c>
      <c r="G522" s="14" t="str">
        <f t="shared" si="6"/>
        <v>Erik Delblanc (Rio Terrace)</v>
      </c>
    </row>
    <row r="523" spans="1:7" ht="15" x14ac:dyDescent="0.25">
      <c r="A523" s="48">
        <v>101</v>
      </c>
      <c r="B523" s="48" t="s">
        <v>1870</v>
      </c>
      <c r="C523" s="48" t="s">
        <v>822</v>
      </c>
      <c r="D523" s="48" t="s">
        <v>478</v>
      </c>
      <c r="E523" s="49">
        <v>8.6135416666666669E-3</v>
      </c>
      <c r="F523" s="48">
        <v>101</v>
      </c>
      <c r="G523" s="14" t="str">
        <f t="shared" si="6"/>
        <v>Ayden Dobby (David Thomas King)</v>
      </c>
    </row>
    <row r="524" spans="1:7" ht="15" x14ac:dyDescent="0.25">
      <c r="A524" s="48">
        <v>102</v>
      </c>
      <c r="B524" s="48" t="s">
        <v>3143</v>
      </c>
      <c r="C524" s="48" t="s">
        <v>822</v>
      </c>
      <c r="D524" s="48" t="s">
        <v>269</v>
      </c>
      <c r="E524" s="49">
        <v>8.6765046296296295E-3</v>
      </c>
      <c r="F524" s="48">
        <v>102</v>
      </c>
      <c r="G524" s="14" t="str">
        <f t="shared" si="6"/>
        <v>Qiell Agreda (Hardisty)</v>
      </c>
    </row>
    <row r="525" spans="1:7" ht="15" x14ac:dyDescent="0.25">
      <c r="A525" s="48">
        <v>103</v>
      </c>
      <c r="B525" s="48" t="s">
        <v>1800</v>
      </c>
      <c r="C525" s="48" t="s">
        <v>822</v>
      </c>
      <c r="D525" s="48" t="s">
        <v>29</v>
      </c>
      <c r="E525" s="49">
        <v>8.7068287037037045E-3</v>
      </c>
      <c r="F525" s="48">
        <v>103</v>
      </c>
      <c r="G525" s="14" t="str">
        <f t="shared" si="6"/>
        <v>Casey Friedenberger (Belgravia)</v>
      </c>
    </row>
    <row r="526" spans="1:7" ht="15" x14ac:dyDescent="0.25">
      <c r="A526" s="48">
        <v>104</v>
      </c>
      <c r="B526" s="48" t="s">
        <v>1778</v>
      </c>
      <c r="C526" s="48" t="s">
        <v>822</v>
      </c>
      <c r="D526" s="48" t="s">
        <v>1705</v>
      </c>
      <c r="E526" s="49">
        <v>8.7263888888888894E-3</v>
      </c>
      <c r="F526" s="48">
        <v>104</v>
      </c>
      <c r="G526" s="14" t="str">
        <f t="shared" si="6"/>
        <v>Jayden Muhindo (Coralwood Advent)</v>
      </c>
    </row>
    <row r="527" spans="1:7" ht="15" x14ac:dyDescent="0.25">
      <c r="A527" s="48">
        <v>105</v>
      </c>
      <c r="B527" s="48" t="s">
        <v>1791</v>
      </c>
      <c r="C527" s="48" t="s">
        <v>822</v>
      </c>
      <c r="D527" s="48" t="s">
        <v>32</v>
      </c>
      <c r="E527" s="49">
        <v>8.768865740740742E-3</v>
      </c>
      <c r="F527" s="48">
        <v>105</v>
      </c>
      <c r="G527" s="14" t="str">
        <f t="shared" si="6"/>
        <v>Ryker Lepage (Uncas)</v>
      </c>
    </row>
    <row r="528" spans="1:7" ht="15" x14ac:dyDescent="0.25">
      <c r="A528" s="48">
        <v>106</v>
      </c>
      <c r="B528" s="48" t="s">
        <v>1824</v>
      </c>
      <c r="C528" s="48" t="s">
        <v>827</v>
      </c>
      <c r="D528" s="48" t="s">
        <v>70</v>
      </c>
      <c r="E528" s="49">
        <v>8.8157407407407403E-3</v>
      </c>
      <c r="F528" s="48">
        <v>106</v>
      </c>
      <c r="G528" s="14" t="str">
        <f t="shared" si="6"/>
        <v>Ethan Lester (Joey Moss)</v>
      </c>
    </row>
    <row r="529" spans="1:7" ht="15" x14ac:dyDescent="0.25">
      <c r="A529" s="48">
        <v>107</v>
      </c>
      <c r="B529" s="48" t="s">
        <v>3144</v>
      </c>
      <c r="C529" s="48" t="s">
        <v>822</v>
      </c>
      <c r="D529" s="48" t="s">
        <v>32</v>
      </c>
      <c r="E529" s="49">
        <v>8.9586805555555548E-3</v>
      </c>
      <c r="F529" s="48">
        <v>107</v>
      </c>
      <c r="G529" s="14" t="str">
        <f t="shared" si="6"/>
        <v>Eli Radchenko (Uncas)</v>
      </c>
    </row>
    <row r="530" spans="1:7" ht="15" x14ac:dyDescent="0.25">
      <c r="A530" s="48">
        <v>108</v>
      </c>
      <c r="B530" s="48" t="s">
        <v>590</v>
      </c>
      <c r="C530" s="48" t="s">
        <v>827</v>
      </c>
      <c r="D530" s="48" t="s">
        <v>484</v>
      </c>
      <c r="E530" s="49">
        <v>9.0741898148148144E-3</v>
      </c>
      <c r="F530" s="48">
        <v>108</v>
      </c>
      <c r="G530" s="14" t="str">
        <f t="shared" si="6"/>
        <v>Nico Letailleur (Westglen)</v>
      </c>
    </row>
    <row r="531" spans="1:7" ht="15" x14ac:dyDescent="0.25">
      <c r="A531" s="48">
        <v>109</v>
      </c>
      <c r="B531" s="48" t="s">
        <v>1881</v>
      </c>
      <c r="C531" s="48" t="s">
        <v>822</v>
      </c>
      <c r="D531" s="48" t="s">
        <v>39</v>
      </c>
      <c r="E531" s="49">
        <v>9.1638888888888898E-3</v>
      </c>
      <c r="F531" s="48">
        <v>109</v>
      </c>
      <c r="G531" s="14" t="str">
        <f t="shared" si="6"/>
        <v>Bryant Owen (Johnny Bright)</v>
      </c>
    </row>
    <row r="532" spans="1:7" ht="15" x14ac:dyDescent="0.25">
      <c r="A532" s="48">
        <v>110</v>
      </c>
      <c r="B532" s="48" t="s">
        <v>1892</v>
      </c>
      <c r="C532" s="48" t="s">
        <v>822</v>
      </c>
      <c r="D532" s="48" t="s">
        <v>531</v>
      </c>
      <c r="E532" s="49">
        <v>9.2039351851851848E-3</v>
      </c>
      <c r="F532" s="48">
        <v>110</v>
      </c>
      <c r="G532" s="14" t="str">
        <f t="shared" si="6"/>
        <v>George Kemp (George H. Luck)</v>
      </c>
    </row>
    <row r="533" spans="1:7" ht="15" x14ac:dyDescent="0.25">
      <c r="A533" s="48">
        <v>111</v>
      </c>
      <c r="B533" s="48" t="s">
        <v>3145</v>
      </c>
      <c r="C533" s="48" t="s">
        <v>822</v>
      </c>
      <c r="D533" s="48" t="s">
        <v>51</v>
      </c>
      <c r="E533" s="49">
        <v>9.2446759259259253E-3</v>
      </c>
      <c r="F533" s="48">
        <v>111</v>
      </c>
      <c r="G533" s="14" t="str">
        <f t="shared" si="6"/>
        <v>Nate Ludwig (Kildare)</v>
      </c>
    </row>
    <row r="534" spans="1:7" ht="15" x14ac:dyDescent="0.25">
      <c r="A534" s="48">
        <v>112</v>
      </c>
      <c r="B534" s="48" t="s">
        <v>1849</v>
      </c>
      <c r="C534" s="48" t="s">
        <v>822</v>
      </c>
      <c r="D534" s="48" t="s">
        <v>22</v>
      </c>
      <c r="E534" s="49">
        <v>9.2538194444444447E-3</v>
      </c>
      <c r="F534" s="48">
        <v>112</v>
      </c>
      <c r="G534" s="14" t="str">
        <f t="shared" si="6"/>
        <v>Arlo Dawson-Edwards (Rio Terrace)</v>
      </c>
    </row>
    <row r="535" spans="1:7" ht="15" x14ac:dyDescent="0.25">
      <c r="A535" s="48">
        <v>113</v>
      </c>
      <c r="B535" s="48" t="s">
        <v>1814</v>
      </c>
      <c r="C535" s="48" t="s">
        <v>822</v>
      </c>
      <c r="D535" s="48" t="s">
        <v>531</v>
      </c>
      <c r="E535" s="49">
        <v>9.2658564814814808E-3</v>
      </c>
      <c r="F535" s="48">
        <v>113</v>
      </c>
      <c r="G535" s="14" t="str">
        <f t="shared" si="6"/>
        <v>Geraint Wolansky (George H. Luck)</v>
      </c>
    </row>
    <row r="536" spans="1:7" ht="15" x14ac:dyDescent="0.25">
      <c r="A536" s="48">
        <v>114</v>
      </c>
      <c r="B536" s="48" t="s">
        <v>1811</v>
      </c>
      <c r="C536" s="48" t="s">
        <v>836</v>
      </c>
      <c r="D536" s="48" t="s">
        <v>484</v>
      </c>
      <c r="E536" s="49">
        <v>9.2946759259259267E-3</v>
      </c>
      <c r="F536" s="48">
        <v>114</v>
      </c>
      <c r="G536" s="14" t="str">
        <f t="shared" si="6"/>
        <v>William Vanden Ham (Westglen)</v>
      </c>
    </row>
    <row r="537" spans="1:7" ht="15" x14ac:dyDescent="0.25">
      <c r="A537" s="48">
        <v>115</v>
      </c>
      <c r="B537" s="48" t="s">
        <v>1888</v>
      </c>
      <c r="C537" s="48" t="s">
        <v>822</v>
      </c>
      <c r="D537" s="48" t="s">
        <v>39</v>
      </c>
      <c r="E537" s="49">
        <v>9.3016203703703716E-3</v>
      </c>
      <c r="F537" s="48">
        <v>115</v>
      </c>
      <c r="G537" s="14" t="str">
        <f t="shared" si="6"/>
        <v>Beckett Miller (Johnny Bright)</v>
      </c>
    </row>
    <row r="538" spans="1:7" ht="15" x14ac:dyDescent="0.25">
      <c r="A538" s="48">
        <v>116</v>
      </c>
      <c r="B538" s="48" t="s">
        <v>1859</v>
      </c>
      <c r="C538" s="48" t="s">
        <v>827</v>
      </c>
      <c r="D538" s="48" t="s">
        <v>29</v>
      </c>
      <c r="E538" s="49">
        <v>9.3320601851851863E-3</v>
      </c>
      <c r="F538" s="48">
        <v>116</v>
      </c>
      <c r="G538" s="14" t="str">
        <f t="shared" si="6"/>
        <v>Benning Agnew (Belgravia)</v>
      </c>
    </row>
    <row r="539" spans="1:7" ht="15" x14ac:dyDescent="0.25">
      <c r="A539" s="48">
        <v>117</v>
      </c>
      <c r="B539" s="48" t="s">
        <v>1875</v>
      </c>
      <c r="C539" s="48" t="s">
        <v>822</v>
      </c>
      <c r="D539" s="48" t="s">
        <v>531</v>
      </c>
      <c r="E539" s="49">
        <v>9.3497685185185194E-3</v>
      </c>
      <c r="F539" s="48">
        <v>117</v>
      </c>
      <c r="G539" s="14" t="str">
        <f t="shared" si="6"/>
        <v>Aldous Gaumont (George H. Luck)</v>
      </c>
    </row>
    <row r="540" spans="1:7" ht="15" x14ac:dyDescent="0.25">
      <c r="A540" s="48">
        <v>118</v>
      </c>
      <c r="B540" s="48" t="s">
        <v>2810</v>
      </c>
      <c r="C540" s="48" t="s">
        <v>836</v>
      </c>
      <c r="D540" s="48" t="s">
        <v>531</v>
      </c>
      <c r="E540" s="49">
        <v>9.3535879629629629E-3</v>
      </c>
      <c r="F540" s="48">
        <v>118</v>
      </c>
      <c r="G540" s="14" t="str">
        <f t="shared" si="6"/>
        <v>Gavin Downar (George H. Luck)</v>
      </c>
    </row>
    <row r="541" spans="1:7" ht="15" x14ac:dyDescent="0.25">
      <c r="A541" s="48">
        <v>119</v>
      </c>
      <c r="B541" s="48" t="s">
        <v>1858</v>
      </c>
      <c r="C541" s="48" t="s">
        <v>827</v>
      </c>
      <c r="D541" s="48" t="s">
        <v>29</v>
      </c>
      <c r="E541" s="49">
        <v>9.3624999999999993E-3</v>
      </c>
      <c r="F541" s="48">
        <v>119</v>
      </c>
      <c r="G541" s="14" t="str">
        <f t="shared" si="6"/>
        <v>Jace Tomcej (Belgravia)</v>
      </c>
    </row>
    <row r="542" spans="1:7" ht="15" x14ac:dyDescent="0.25">
      <c r="A542" s="48">
        <v>120</v>
      </c>
      <c r="B542" s="48" t="s">
        <v>1872</v>
      </c>
      <c r="C542" s="48" t="s">
        <v>822</v>
      </c>
      <c r="D542" s="48" t="s">
        <v>27</v>
      </c>
      <c r="E542" s="49">
        <v>9.4141203703703696E-3</v>
      </c>
      <c r="F542" s="48">
        <v>120</v>
      </c>
      <c r="G542" s="14" t="str">
        <f t="shared" si="6"/>
        <v>Jake Brown Yeats (Brander Gardens)</v>
      </c>
    </row>
    <row r="543" spans="1:7" ht="15" x14ac:dyDescent="0.25">
      <c r="A543" s="48">
        <v>121</v>
      </c>
      <c r="B543" s="48" t="s">
        <v>2838</v>
      </c>
      <c r="C543" s="48" t="s">
        <v>822</v>
      </c>
      <c r="D543" s="48" t="s">
        <v>22</v>
      </c>
      <c r="E543" s="49">
        <v>9.4280092592592592E-3</v>
      </c>
      <c r="F543" s="48">
        <v>121</v>
      </c>
      <c r="G543" s="14" t="str">
        <f t="shared" si="6"/>
        <v>William Wheeler (Rio Terrace)</v>
      </c>
    </row>
    <row r="544" spans="1:7" ht="15" x14ac:dyDescent="0.25">
      <c r="A544" s="48">
        <v>122</v>
      </c>
      <c r="B544" s="48" t="s">
        <v>2833</v>
      </c>
      <c r="C544" s="48" t="s">
        <v>822</v>
      </c>
      <c r="D544" s="48" t="s">
        <v>505</v>
      </c>
      <c r="E544" s="49">
        <v>9.6375000000000002E-3</v>
      </c>
      <c r="F544" s="48">
        <v>122</v>
      </c>
      <c r="G544" s="14" t="str">
        <f t="shared" si="6"/>
        <v>Joshua Zhao (Mount Pleasant)</v>
      </c>
    </row>
    <row r="545" spans="1:7" ht="15" x14ac:dyDescent="0.25">
      <c r="A545" s="48">
        <v>123</v>
      </c>
      <c r="B545" s="48" t="s">
        <v>1815</v>
      </c>
      <c r="C545" s="48" t="s">
        <v>822</v>
      </c>
      <c r="D545" s="48" t="s">
        <v>32</v>
      </c>
      <c r="E545" s="49">
        <v>9.6608796296296304E-3</v>
      </c>
      <c r="F545" s="48">
        <v>123</v>
      </c>
      <c r="G545" s="14" t="str">
        <f t="shared" si="6"/>
        <v>Markus Schmidtchen (Uncas)</v>
      </c>
    </row>
    <row r="546" spans="1:7" ht="15" x14ac:dyDescent="0.25">
      <c r="A546" s="48">
        <v>124</v>
      </c>
      <c r="B546" s="48" t="s">
        <v>1844</v>
      </c>
      <c r="C546" s="48" t="s">
        <v>822</v>
      </c>
      <c r="D546" s="48" t="s">
        <v>55</v>
      </c>
      <c r="E546" s="49">
        <v>9.7618055555555566E-3</v>
      </c>
      <c r="F546" s="48">
        <v>124</v>
      </c>
      <c r="G546" s="14" t="str">
        <f t="shared" si="6"/>
        <v>Nahom Biniyam (Callingwood)</v>
      </c>
    </row>
    <row r="547" spans="1:7" ht="15" x14ac:dyDescent="0.25">
      <c r="A547" s="48">
        <v>125</v>
      </c>
      <c r="B547" s="48" t="s">
        <v>1785</v>
      </c>
      <c r="C547" s="48" t="s">
        <v>822</v>
      </c>
      <c r="D547" s="48" t="s">
        <v>531</v>
      </c>
      <c r="E547" s="49">
        <v>9.8788194444444453E-3</v>
      </c>
      <c r="F547" s="48">
        <v>125</v>
      </c>
      <c r="G547" s="14" t="str">
        <f t="shared" si="6"/>
        <v>William Xu (George H. Luck)</v>
      </c>
    </row>
    <row r="548" spans="1:7" ht="15" x14ac:dyDescent="0.25">
      <c r="A548" s="48">
        <v>126</v>
      </c>
      <c r="B548" s="48" t="s">
        <v>1865</v>
      </c>
      <c r="C548" s="48" t="s">
        <v>822</v>
      </c>
      <c r="D548" s="48" t="s">
        <v>22</v>
      </c>
      <c r="E548" s="49">
        <v>1.0013773148148148E-2</v>
      </c>
      <c r="F548" s="48">
        <v>126</v>
      </c>
      <c r="G548" s="14" t="str">
        <f t="shared" si="6"/>
        <v>Ali Khan (Rio Terrace)</v>
      </c>
    </row>
    <row r="549" spans="1:7" ht="15" x14ac:dyDescent="0.25">
      <c r="A549" s="48">
        <v>127</v>
      </c>
      <c r="B549" s="48" t="s">
        <v>3146</v>
      </c>
      <c r="C549" s="48" t="s">
        <v>822</v>
      </c>
      <c r="D549" s="48" t="s">
        <v>478</v>
      </c>
      <c r="E549" s="49">
        <v>1.0103356481481481E-2</v>
      </c>
      <c r="F549" s="48">
        <v>127</v>
      </c>
      <c r="G549" s="14" t="str">
        <f t="shared" si="6"/>
        <v>Griffin Leong (David Thomas King)</v>
      </c>
    </row>
    <row r="550" spans="1:7" ht="15" x14ac:dyDescent="0.25">
      <c r="A550" s="48">
        <v>128</v>
      </c>
      <c r="B550" s="48" t="s">
        <v>1853</v>
      </c>
      <c r="C550" s="48" t="s">
        <v>822</v>
      </c>
      <c r="D550" s="48" t="s">
        <v>29</v>
      </c>
      <c r="E550" s="49">
        <v>1.0144444444444444E-2</v>
      </c>
      <c r="F550" s="48">
        <v>128</v>
      </c>
      <c r="G550" s="14" t="str">
        <f t="shared" si="6"/>
        <v>Joe Steffler (Belgravia)</v>
      </c>
    </row>
    <row r="551" spans="1:7" ht="15" x14ac:dyDescent="0.25">
      <c r="A551" s="48">
        <v>129</v>
      </c>
      <c r="B551" s="48" t="s">
        <v>1861</v>
      </c>
      <c r="C551" s="48" t="s">
        <v>822</v>
      </c>
      <c r="D551" s="48" t="s">
        <v>531</v>
      </c>
      <c r="E551" s="49">
        <v>1.0214814814814814E-2</v>
      </c>
      <c r="F551" s="48">
        <v>129</v>
      </c>
      <c r="G551" s="14" t="str">
        <f t="shared" ref="G551:G562" si="7">CONCATENATE(B551, " (", D551, ")")</f>
        <v>Efe Calimsiz (George H. Luck)</v>
      </c>
    </row>
    <row r="552" spans="1:7" ht="15" x14ac:dyDescent="0.25">
      <c r="A552" s="48">
        <v>130</v>
      </c>
      <c r="B552" s="48" t="s">
        <v>1890</v>
      </c>
      <c r="C552" s="48" t="s">
        <v>822</v>
      </c>
      <c r="D552" s="48" t="s">
        <v>39</v>
      </c>
      <c r="E552" s="49">
        <v>1.0234259259259261E-2</v>
      </c>
      <c r="F552" s="48">
        <v>130</v>
      </c>
      <c r="G552" s="14" t="str">
        <f t="shared" si="7"/>
        <v>Marshall Wells (Johnny Bright)</v>
      </c>
    </row>
    <row r="553" spans="1:7" ht="15" x14ac:dyDescent="0.25">
      <c r="A553" s="48">
        <v>131</v>
      </c>
      <c r="B553" s="48" t="s">
        <v>1887</v>
      </c>
      <c r="C553" s="48" t="s">
        <v>822</v>
      </c>
      <c r="D553" s="48" t="s">
        <v>39</v>
      </c>
      <c r="E553" s="49">
        <v>1.0273611111111112E-2</v>
      </c>
      <c r="F553" s="48">
        <v>131</v>
      </c>
      <c r="G553" s="14" t="str">
        <f t="shared" si="7"/>
        <v>Peter Downing (Johnny Bright)</v>
      </c>
    </row>
    <row r="554" spans="1:7" ht="15" x14ac:dyDescent="0.25">
      <c r="A554" s="48">
        <v>132</v>
      </c>
      <c r="B554" s="48" t="s">
        <v>1862</v>
      </c>
      <c r="C554" s="48" t="s">
        <v>822</v>
      </c>
      <c r="D554" s="48" t="s">
        <v>39</v>
      </c>
      <c r="E554" s="49">
        <v>1.0329282407407407E-2</v>
      </c>
      <c r="F554" s="48">
        <v>132</v>
      </c>
      <c r="G554" s="14" t="str">
        <f t="shared" si="7"/>
        <v>Jack Bricker (Johnny Bright)</v>
      </c>
    </row>
    <row r="555" spans="1:7" ht="15" x14ac:dyDescent="0.25">
      <c r="A555" s="48">
        <v>133</v>
      </c>
      <c r="B555" s="48" t="s">
        <v>1832</v>
      </c>
      <c r="C555" s="48" t="s">
        <v>822</v>
      </c>
      <c r="D555" s="48" t="s">
        <v>478</v>
      </c>
      <c r="E555" s="49">
        <v>1.0442824074074075E-2</v>
      </c>
      <c r="F555" s="48">
        <v>133</v>
      </c>
      <c r="G555" s="14" t="str">
        <f t="shared" si="7"/>
        <v>Noah Brennan (David Thomas King)</v>
      </c>
    </row>
    <row r="556" spans="1:7" ht="15" x14ac:dyDescent="0.25">
      <c r="A556" s="48">
        <v>134</v>
      </c>
      <c r="B556" s="48" t="s">
        <v>1878</v>
      </c>
      <c r="C556" s="48" t="s">
        <v>822</v>
      </c>
      <c r="D556" s="48" t="s">
        <v>478</v>
      </c>
      <c r="E556" s="49">
        <v>1.0570601851851852E-2</v>
      </c>
      <c r="F556" s="48">
        <v>134</v>
      </c>
      <c r="G556" s="14" t="str">
        <f t="shared" si="7"/>
        <v>Elijah Fung (David Thomas King)</v>
      </c>
    </row>
    <row r="557" spans="1:7" ht="15" x14ac:dyDescent="0.25">
      <c r="A557" s="48">
        <v>135</v>
      </c>
      <c r="B557" s="48" t="s">
        <v>3147</v>
      </c>
      <c r="C557" s="48" t="s">
        <v>822</v>
      </c>
      <c r="D557" s="48" t="s">
        <v>51</v>
      </c>
      <c r="E557" s="49">
        <v>1.1691666666666664E-2</v>
      </c>
      <c r="F557" s="48">
        <v>135</v>
      </c>
      <c r="G557" s="14" t="str">
        <f t="shared" si="7"/>
        <v>Zackery Wilson (Kildare)</v>
      </c>
    </row>
    <row r="558" spans="1:7" ht="15" x14ac:dyDescent="0.25">
      <c r="A558" s="48">
        <v>136</v>
      </c>
      <c r="B558" s="48" t="s">
        <v>1889</v>
      </c>
      <c r="C558" s="48" t="s">
        <v>822</v>
      </c>
      <c r="D558" s="48" t="s">
        <v>39</v>
      </c>
      <c r="E558" s="49">
        <v>1.1696064814814814E-2</v>
      </c>
      <c r="F558" s="48">
        <v>136</v>
      </c>
      <c r="G558" s="14" t="str">
        <f t="shared" si="7"/>
        <v>Hunter Terry (Johnny Bright)</v>
      </c>
    </row>
    <row r="559" spans="1:7" ht="15" x14ac:dyDescent="0.25">
      <c r="A559" s="48">
        <v>137</v>
      </c>
      <c r="B559" s="48" t="s">
        <v>1867</v>
      </c>
      <c r="C559" s="48" t="s">
        <v>822</v>
      </c>
      <c r="D559" s="48" t="s">
        <v>30</v>
      </c>
      <c r="E559" s="49">
        <v>1.2016666666666667E-2</v>
      </c>
      <c r="F559" s="48">
        <v>137</v>
      </c>
      <c r="G559" s="14" t="str">
        <f t="shared" si="7"/>
        <v>Edgar Greenfield (Holyrood)</v>
      </c>
    </row>
    <row r="560" spans="1:7" ht="15" x14ac:dyDescent="0.25">
      <c r="A560" s="48">
        <v>138</v>
      </c>
      <c r="B560" s="48" t="s">
        <v>1827</v>
      </c>
      <c r="C560" s="48" t="s">
        <v>2835</v>
      </c>
      <c r="D560" s="48" t="s">
        <v>1829</v>
      </c>
      <c r="E560" s="49">
        <v>1.2021412037037037E-2</v>
      </c>
      <c r="F560" s="48">
        <v>138</v>
      </c>
      <c r="G560" s="14" t="str">
        <f t="shared" si="7"/>
        <v>Jacob Cox (Pleasantview Com)</v>
      </c>
    </row>
    <row r="561" spans="1:7" ht="15" x14ac:dyDescent="0.25">
      <c r="A561" s="48">
        <v>139</v>
      </c>
      <c r="B561" s="48" t="s">
        <v>1913</v>
      </c>
      <c r="C561" s="48" t="s">
        <v>822</v>
      </c>
      <c r="D561" s="48" t="s">
        <v>478</v>
      </c>
      <c r="E561" s="49">
        <v>1.4453935185185186E-2</v>
      </c>
      <c r="F561" s="48">
        <v>139</v>
      </c>
      <c r="G561" s="14" t="str">
        <f t="shared" si="7"/>
        <v>Navfateh Mangat (David Thomas King)</v>
      </c>
    </row>
    <row r="562" spans="1:7" ht="15" x14ac:dyDescent="0.25">
      <c r="A562" s="48">
        <v>140</v>
      </c>
      <c r="B562" s="48" t="s">
        <v>3148</v>
      </c>
      <c r="C562" s="48" t="s">
        <v>822</v>
      </c>
      <c r="D562" s="48" t="s">
        <v>478</v>
      </c>
      <c r="E562" s="49">
        <v>1.582511574074074E-2</v>
      </c>
      <c r="F562" s="48">
        <v>140</v>
      </c>
      <c r="G562" s="14" t="str">
        <f t="shared" si="7"/>
        <v>Carl-Jacob (Cj) Cacal (David Thomas King)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5.28515625" bestFit="1" customWidth="1"/>
    <col min="3" max="3" width="6.5703125" style="19" bestFit="1" customWidth="1"/>
    <col min="4" max="4" width="19.140625" bestFit="1" customWidth="1"/>
    <col min="5" max="5" width="8.140625" style="10" bestFit="1" customWidth="1"/>
    <col min="6" max="6" width="6.5703125" style="10" customWidth="1"/>
    <col min="7" max="7" width="42.5703125" hidden="1" customWidth="1"/>
    <col min="8" max="8" width="9.140625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1522</v>
      </c>
      <c r="B3" s="1"/>
      <c r="C3" s="21"/>
    </row>
    <row r="4" spans="1:7" x14ac:dyDescent="0.2">
      <c r="A4">
        <v>1</v>
      </c>
      <c r="B4" t="s">
        <v>469</v>
      </c>
      <c r="C4">
        <v>4</v>
      </c>
      <c r="D4" t="s">
        <v>269</v>
      </c>
      <c r="E4" s="29">
        <v>5.7214120370370379E-3</v>
      </c>
      <c r="F4">
        <v>1</v>
      </c>
      <c r="G4" s="14" t="str">
        <f>CONCATENATE(B4, " (", D4, ")")</f>
        <v>Casiana Semchuk (Hardisty)</v>
      </c>
    </row>
    <row r="5" spans="1:7" x14ac:dyDescent="0.2">
      <c r="A5">
        <v>2</v>
      </c>
      <c r="B5" t="s">
        <v>470</v>
      </c>
      <c r="C5">
        <v>4</v>
      </c>
      <c r="D5" t="s">
        <v>25</v>
      </c>
      <c r="E5" s="29">
        <v>5.8083333333333346E-3</v>
      </c>
      <c r="F5">
        <v>2</v>
      </c>
      <c r="G5" s="14" t="str">
        <f t="shared" ref="G5:G121" si="0">CONCATENATE(B5, " (", D5, ")")</f>
        <v>Reese Kindrakewich (Parkallen)</v>
      </c>
    </row>
    <row r="6" spans="1:7" x14ac:dyDescent="0.2">
      <c r="A6">
        <v>3</v>
      </c>
      <c r="B6" t="s">
        <v>1917</v>
      </c>
      <c r="C6">
        <v>4</v>
      </c>
      <c r="D6" t="s">
        <v>28</v>
      </c>
      <c r="E6" s="29">
        <v>5.931828703703703E-3</v>
      </c>
      <c r="F6">
        <v>3</v>
      </c>
      <c r="G6" s="14" t="str">
        <f t="shared" si="0"/>
        <v>Zoe Ferris (Centennial)</v>
      </c>
    </row>
    <row r="7" spans="1:7" x14ac:dyDescent="0.2">
      <c r="A7">
        <v>4</v>
      </c>
      <c r="B7" t="s">
        <v>1918</v>
      </c>
      <c r="C7">
        <v>4</v>
      </c>
      <c r="D7" t="s">
        <v>34</v>
      </c>
      <c r="E7" s="29">
        <v>6.0015046296296301E-3</v>
      </c>
      <c r="F7">
        <v>4</v>
      </c>
      <c r="G7" s="14" t="str">
        <f t="shared" si="0"/>
        <v>Julia Panchuk (Donnan)</v>
      </c>
    </row>
    <row r="8" spans="1:7" x14ac:dyDescent="0.2">
      <c r="A8">
        <v>5</v>
      </c>
      <c r="B8" t="s">
        <v>1919</v>
      </c>
      <c r="C8">
        <v>4</v>
      </c>
      <c r="D8" t="s">
        <v>43</v>
      </c>
      <c r="E8" s="29">
        <v>6.1652777777777773E-3</v>
      </c>
      <c r="F8">
        <v>5</v>
      </c>
      <c r="G8" s="14" t="str">
        <f t="shared" si="0"/>
        <v>Olivia Alexander (Laurier Heights)</v>
      </c>
    </row>
    <row r="9" spans="1:7" x14ac:dyDescent="0.2">
      <c r="A9">
        <v>6</v>
      </c>
      <c r="B9" t="s">
        <v>1920</v>
      </c>
      <c r="C9">
        <v>4</v>
      </c>
      <c r="D9" t="s">
        <v>1921</v>
      </c>
      <c r="E9" s="29">
        <v>6.1766203703703705E-3</v>
      </c>
      <c r="F9">
        <v>6</v>
      </c>
      <c r="G9" s="14" t="str">
        <f t="shared" si="0"/>
        <v>Petra Woosley (Crestwood)</v>
      </c>
    </row>
    <row r="10" spans="1:7" x14ac:dyDescent="0.2">
      <c r="A10">
        <v>7</v>
      </c>
      <c r="B10" t="s">
        <v>1922</v>
      </c>
      <c r="C10">
        <v>4</v>
      </c>
      <c r="D10" t="s">
        <v>28</v>
      </c>
      <c r="E10" s="29">
        <v>6.2000000000000006E-3</v>
      </c>
      <c r="F10">
        <v>7</v>
      </c>
      <c r="G10" s="14" t="str">
        <f t="shared" si="0"/>
        <v>Paisley Clark (Centennial)</v>
      </c>
    </row>
    <row r="11" spans="1:7" x14ac:dyDescent="0.2">
      <c r="A11">
        <v>8</v>
      </c>
      <c r="B11" t="s">
        <v>1923</v>
      </c>
      <c r="C11">
        <v>4</v>
      </c>
      <c r="D11" t="s">
        <v>30</v>
      </c>
      <c r="E11" s="29">
        <v>6.2156249999999998E-3</v>
      </c>
      <c r="F11">
        <v>8</v>
      </c>
      <c r="G11" s="14" t="str">
        <f t="shared" si="0"/>
        <v>Claire McKay-Tamsey (Holyrood)</v>
      </c>
    </row>
    <row r="12" spans="1:7" x14ac:dyDescent="0.2">
      <c r="A12">
        <v>9</v>
      </c>
      <c r="B12" t="s">
        <v>472</v>
      </c>
      <c r="C12">
        <v>4</v>
      </c>
      <c r="D12" t="s">
        <v>30</v>
      </c>
      <c r="E12" s="29">
        <v>6.2444444444444448E-3</v>
      </c>
      <c r="F12">
        <v>9</v>
      </c>
      <c r="G12" s="14" t="str">
        <f t="shared" si="0"/>
        <v>Keira Cody (Holyrood)</v>
      </c>
    </row>
    <row r="13" spans="1:7" x14ac:dyDescent="0.2">
      <c r="A13">
        <v>10</v>
      </c>
      <c r="B13" t="s">
        <v>493</v>
      </c>
      <c r="C13">
        <v>4</v>
      </c>
      <c r="D13" t="s">
        <v>27</v>
      </c>
      <c r="E13" s="29">
        <v>6.2836805555555562E-3</v>
      </c>
      <c r="F13">
        <v>10</v>
      </c>
      <c r="G13" s="14" t="str">
        <f t="shared" si="0"/>
        <v>Thea Konner (Brander Gardens)</v>
      </c>
    </row>
    <row r="14" spans="1:7" x14ac:dyDescent="0.2">
      <c r="A14">
        <v>11</v>
      </c>
      <c r="B14" t="s">
        <v>1924</v>
      </c>
      <c r="C14">
        <v>4</v>
      </c>
      <c r="D14" t="s">
        <v>43</v>
      </c>
      <c r="E14" s="29">
        <v>6.3532407407407418E-3</v>
      </c>
      <c r="F14">
        <v>11</v>
      </c>
      <c r="G14" s="14" t="str">
        <f t="shared" si="0"/>
        <v>Meline Agnew (Laurier Heights)</v>
      </c>
    </row>
    <row r="15" spans="1:7" x14ac:dyDescent="0.2">
      <c r="A15">
        <v>12</v>
      </c>
      <c r="B15" t="s">
        <v>1925</v>
      </c>
      <c r="C15">
        <v>4</v>
      </c>
      <c r="D15" t="s">
        <v>25</v>
      </c>
      <c r="E15" s="29">
        <v>6.3686342592592588E-3</v>
      </c>
      <c r="F15">
        <v>12</v>
      </c>
      <c r="G15" s="14" t="str">
        <f t="shared" si="0"/>
        <v>Mackenzie Reed (Parkallen)</v>
      </c>
    </row>
    <row r="16" spans="1:7" x14ac:dyDescent="0.2">
      <c r="A16">
        <v>13</v>
      </c>
      <c r="B16" t="s">
        <v>64</v>
      </c>
      <c r="C16">
        <v>4</v>
      </c>
      <c r="D16" t="s">
        <v>65</v>
      </c>
      <c r="E16" s="29">
        <v>6.3939814814814805E-3</v>
      </c>
      <c r="F16">
        <v>13</v>
      </c>
      <c r="G16" s="14" t="str">
        <f t="shared" si="0"/>
        <v>Iris Zohner (Corinthia Park)</v>
      </c>
    </row>
    <row r="17" spans="1:7" x14ac:dyDescent="0.2">
      <c r="A17">
        <v>14</v>
      </c>
      <c r="B17" t="s">
        <v>1926</v>
      </c>
      <c r="C17">
        <v>4</v>
      </c>
      <c r="D17" t="s">
        <v>531</v>
      </c>
      <c r="E17" s="29">
        <v>6.4259259259259261E-3</v>
      </c>
      <c r="F17">
        <v>14</v>
      </c>
      <c r="G17" s="14" t="str">
        <f t="shared" si="0"/>
        <v>Sadie Zarowny (George H. Luck)</v>
      </c>
    </row>
    <row r="18" spans="1:7" x14ac:dyDescent="0.2">
      <c r="A18">
        <v>15</v>
      </c>
      <c r="B18" t="s">
        <v>1927</v>
      </c>
      <c r="C18">
        <v>4</v>
      </c>
      <c r="D18" t="s">
        <v>50</v>
      </c>
      <c r="E18" s="29">
        <v>6.4543981481481492E-3</v>
      </c>
      <c r="F18">
        <v>15</v>
      </c>
      <c r="G18" s="14" t="str">
        <f t="shared" si="0"/>
        <v>Myra Bhuraria (Stratford)</v>
      </c>
    </row>
    <row r="19" spans="1:7" x14ac:dyDescent="0.2">
      <c r="A19">
        <v>16</v>
      </c>
      <c r="B19" t="s">
        <v>1928</v>
      </c>
      <c r="C19">
        <v>4</v>
      </c>
      <c r="D19" t="s">
        <v>28</v>
      </c>
      <c r="E19" s="29">
        <v>6.4900462962962958E-3</v>
      </c>
      <c r="F19">
        <v>16</v>
      </c>
      <c r="G19" s="14" t="str">
        <f t="shared" si="0"/>
        <v>Emery Korthuis (Centennial)</v>
      </c>
    </row>
    <row r="20" spans="1:7" x14ac:dyDescent="0.2">
      <c r="A20">
        <v>17</v>
      </c>
      <c r="B20" t="s">
        <v>1929</v>
      </c>
      <c r="C20">
        <v>4</v>
      </c>
      <c r="D20" t="s">
        <v>813</v>
      </c>
      <c r="E20" s="29">
        <v>6.5200231481481472E-3</v>
      </c>
      <c r="F20">
        <v>17</v>
      </c>
      <c r="G20" s="14" t="str">
        <f t="shared" si="0"/>
        <v>Linsey Lysak (Satoo)</v>
      </c>
    </row>
    <row r="21" spans="1:7" x14ac:dyDescent="0.2">
      <c r="A21">
        <v>18</v>
      </c>
      <c r="B21" t="s">
        <v>1930</v>
      </c>
      <c r="C21">
        <v>4</v>
      </c>
      <c r="D21" t="s">
        <v>28</v>
      </c>
      <c r="E21" s="29">
        <v>6.5269675925925938E-3</v>
      </c>
      <c r="F21">
        <v>18</v>
      </c>
      <c r="G21" s="14" t="str">
        <f t="shared" si="0"/>
        <v>Rowan Clelland (Centennial)</v>
      </c>
    </row>
    <row r="22" spans="1:7" x14ac:dyDescent="0.2">
      <c r="A22">
        <v>19</v>
      </c>
      <c r="B22" t="s">
        <v>1931</v>
      </c>
      <c r="C22">
        <v>4</v>
      </c>
      <c r="D22" t="s">
        <v>26</v>
      </c>
      <c r="E22" s="29">
        <v>6.5633101851851859E-3</v>
      </c>
      <c r="F22">
        <v>19</v>
      </c>
      <c r="G22" s="14" t="str">
        <f t="shared" si="0"/>
        <v>Ellie de Moissac (Brookside)</v>
      </c>
    </row>
    <row r="23" spans="1:7" x14ac:dyDescent="0.2">
      <c r="A23">
        <v>20</v>
      </c>
      <c r="B23" t="s">
        <v>485</v>
      </c>
      <c r="C23">
        <v>4</v>
      </c>
      <c r="D23" t="s">
        <v>24</v>
      </c>
      <c r="E23" s="29">
        <v>6.5831018518518513E-3</v>
      </c>
      <c r="F23">
        <v>20</v>
      </c>
      <c r="G23" s="14" t="str">
        <f t="shared" si="0"/>
        <v>Hana Anaka (Windsor Park)</v>
      </c>
    </row>
    <row r="24" spans="1:7" x14ac:dyDescent="0.2">
      <c r="A24">
        <v>21</v>
      </c>
      <c r="B24" t="s">
        <v>1932</v>
      </c>
      <c r="C24">
        <v>4</v>
      </c>
      <c r="D24" t="s">
        <v>531</v>
      </c>
      <c r="E24" s="29">
        <v>6.5851851851851861E-3</v>
      </c>
      <c r="F24">
        <v>21</v>
      </c>
      <c r="G24" s="14" t="str">
        <f t="shared" si="0"/>
        <v>Harper Zacharuk (George H. Luck)</v>
      </c>
    </row>
    <row r="25" spans="1:7" x14ac:dyDescent="0.2">
      <c r="A25">
        <v>22</v>
      </c>
      <c r="B25" t="s">
        <v>474</v>
      </c>
      <c r="C25">
        <v>4</v>
      </c>
      <c r="D25" t="s">
        <v>269</v>
      </c>
      <c r="E25" s="29">
        <v>6.6010416666666656E-3</v>
      </c>
      <c r="F25">
        <v>22</v>
      </c>
      <c r="G25" s="14" t="str">
        <f t="shared" si="0"/>
        <v>Jane Tomalty (Hardisty)</v>
      </c>
    </row>
    <row r="26" spans="1:7" x14ac:dyDescent="0.2">
      <c r="A26">
        <v>23</v>
      </c>
      <c r="B26" t="s">
        <v>1933</v>
      </c>
      <c r="C26">
        <v>4</v>
      </c>
      <c r="D26" t="s">
        <v>805</v>
      </c>
      <c r="E26" s="29">
        <v>6.6300925925925928E-3</v>
      </c>
      <c r="F26">
        <v>23</v>
      </c>
      <c r="G26" s="14" t="str">
        <f t="shared" si="0"/>
        <v>Glory Stewart (Weinlos)</v>
      </c>
    </row>
    <row r="27" spans="1:7" x14ac:dyDescent="0.2">
      <c r="A27">
        <v>24</v>
      </c>
      <c r="B27" t="s">
        <v>473</v>
      </c>
      <c r="C27">
        <v>4</v>
      </c>
      <c r="D27" t="s">
        <v>22</v>
      </c>
      <c r="E27" s="29">
        <v>6.6512731481481483E-3</v>
      </c>
      <c r="F27">
        <v>24</v>
      </c>
      <c r="G27" s="14" t="str">
        <f t="shared" si="0"/>
        <v>Arya George (Rio Terrace)</v>
      </c>
    </row>
    <row r="28" spans="1:7" x14ac:dyDescent="0.2">
      <c r="A28">
        <v>25</v>
      </c>
      <c r="B28" t="s">
        <v>1934</v>
      </c>
      <c r="C28">
        <v>4</v>
      </c>
      <c r="D28" t="s">
        <v>269</v>
      </c>
      <c r="E28" s="29">
        <v>6.6611111111111116E-3</v>
      </c>
      <c r="F28">
        <v>25</v>
      </c>
      <c r="G28" s="14" t="str">
        <f t="shared" si="0"/>
        <v>Eviana Williams (Hardisty)</v>
      </c>
    </row>
    <row r="29" spans="1:7" x14ac:dyDescent="0.2">
      <c r="A29">
        <v>26</v>
      </c>
      <c r="B29" t="s">
        <v>1935</v>
      </c>
      <c r="C29">
        <v>4</v>
      </c>
      <c r="D29" t="s">
        <v>1921</v>
      </c>
      <c r="E29" s="29">
        <v>6.6763888888888888E-3</v>
      </c>
      <c r="F29">
        <v>26</v>
      </c>
      <c r="G29" s="14" t="str">
        <f t="shared" si="0"/>
        <v>Mabel McClelland (Crestwood)</v>
      </c>
    </row>
    <row r="30" spans="1:7" x14ac:dyDescent="0.2">
      <c r="A30">
        <v>27</v>
      </c>
      <c r="B30" t="s">
        <v>486</v>
      </c>
      <c r="C30">
        <v>4</v>
      </c>
      <c r="D30" t="s">
        <v>26</v>
      </c>
      <c r="E30" s="29">
        <v>6.6831018518518524E-3</v>
      </c>
      <c r="F30">
        <v>27</v>
      </c>
      <c r="G30" s="14" t="str">
        <f t="shared" si="0"/>
        <v>Charlotte Korner (Brookside)</v>
      </c>
    </row>
    <row r="31" spans="1:7" x14ac:dyDescent="0.2">
      <c r="A31">
        <v>28</v>
      </c>
      <c r="B31" t="s">
        <v>479</v>
      </c>
      <c r="C31">
        <v>4</v>
      </c>
      <c r="D31" t="s">
        <v>24</v>
      </c>
      <c r="E31" s="29">
        <v>6.6855324074074083E-3</v>
      </c>
      <c r="F31">
        <v>28</v>
      </c>
      <c r="G31" s="14" t="str">
        <f t="shared" si="0"/>
        <v>Livia Perotta Dias (Windsor Park)</v>
      </c>
    </row>
    <row r="32" spans="1:7" x14ac:dyDescent="0.2">
      <c r="A32">
        <v>29</v>
      </c>
      <c r="B32" t="s">
        <v>1936</v>
      </c>
      <c r="C32">
        <v>4</v>
      </c>
      <c r="D32" t="s">
        <v>31</v>
      </c>
      <c r="E32" s="29">
        <v>6.7240740740740733E-3</v>
      </c>
      <c r="F32">
        <v>29</v>
      </c>
      <c r="G32" s="14" t="str">
        <f t="shared" si="0"/>
        <v>Rio Tanner (Earl Buxton)</v>
      </c>
    </row>
    <row r="33" spans="1:7" x14ac:dyDescent="0.2">
      <c r="A33">
        <v>30</v>
      </c>
      <c r="B33" t="s">
        <v>1937</v>
      </c>
      <c r="C33">
        <v>4</v>
      </c>
      <c r="D33" t="s">
        <v>27</v>
      </c>
      <c r="E33" s="29">
        <v>6.7462962962962954E-3</v>
      </c>
      <c r="F33">
        <v>30</v>
      </c>
      <c r="G33" s="14" t="str">
        <f t="shared" si="0"/>
        <v>May Zembal (Brander Gardens)</v>
      </c>
    </row>
    <row r="34" spans="1:7" x14ac:dyDescent="0.2">
      <c r="A34">
        <v>31</v>
      </c>
      <c r="B34" t="s">
        <v>1938</v>
      </c>
      <c r="C34">
        <v>4</v>
      </c>
      <c r="D34" t="s">
        <v>43</v>
      </c>
      <c r="E34" s="29">
        <v>6.7886574074074064E-3</v>
      </c>
      <c r="F34">
        <v>31</v>
      </c>
      <c r="G34" s="14" t="str">
        <f t="shared" si="0"/>
        <v>June Rietveld (Laurier Heights)</v>
      </c>
    </row>
    <row r="35" spans="1:7" x14ac:dyDescent="0.2">
      <c r="A35">
        <v>32</v>
      </c>
      <c r="B35" t="s">
        <v>806</v>
      </c>
      <c r="C35">
        <v>4</v>
      </c>
      <c r="D35" t="s">
        <v>25</v>
      </c>
      <c r="E35" s="29">
        <v>6.7993055555555558E-3</v>
      </c>
      <c r="F35">
        <v>32</v>
      </c>
      <c r="G35" s="14" t="str">
        <f t="shared" si="0"/>
        <v>Violet Glubrecht (Parkallen)</v>
      </c>
    </row>
    <row r="36" spans="1:7" x14ac:dyDescent="0.2">
      <c r="A36">
        <v>33</v>
      </c>
      <c r="B36" t="s">
        <v>1939</v>
      </c>
      <c r="C36">
        <v>4</v>
      </c>
      <c r="D36" t="s">
        <v>28</v>
      </c>
      <c r="E36" s="29">
        <v>6.8087962962962954E-3</v>
      </c>
      <c r="F36">
        <v>33</v>
      </c>
      <c r="G36" s="14" t="str">
        <f t="shared" si="0"/>
        <v>Heidi Germain (Centennial)</v>
      </c>
    </row>
    <row r="37" spans="1:7" x14ac:dyDescent="0.2">
      <c r="A37">
        <v>34</v>
      </c>
      <c r="B37" t="s">
        <v>509</v>
      </c>
      <c r="C37">
        <v>4</v>
      </c>
      <c r="D37" t="s">
        <v>47</v>
      </c>
      <c r="E37" s="29">
        <v>6.8111111111111115E-3</v>
      </c>
      <c r="F37">
        <v>34</v>
      </c>
      <c r="G37" s="14" t="str">
        <f t="shared" si="0"/>
        <v>Arlie Nekolaichuk (Mill Creek)</v>
      </c>
    </row>
    <row r="38" spans="1:7" x14ac:dyDescent="0.2">
      <c r="A38">
        <v>35</v>
      </c>
      <c r="B38" t="s">
        <v>1940</v>
      </c>
      <c r="C38">
        <v>4</v>
      </c>
      <c r="D38" t="s">
        <v>28</v>
      </c>
      <c r="E38" s="29">
        <v>6.8127314814814812E-3</v>
      </c>
      <c r="F38">
        <v>35</v>
      </c>
      <c r="G38" s="14" t="str">
        <f t="shared" si="0"/>
        <v>Brynn St. Germain (Centennial)</v>
      </c>
    </row>
    <row r="39" spans="1:7" x14ac:dyDescent="0.2">
      <c r="A39">
        <v>36</v>
      </c>
      <c r="B39" t="s">
        <v>1941</v>
      </c>
      <c r="C39">
        <v>4</v>
      </c>
      <c r="D39" t="s">
        <v>54</v>
      </c>
      <c r="E39" s="29">
        <v>6.8218749999999989E-3</v>
      </c>
      <c r="F39">
        <v>36</v>
      </c>
      <c r="G39" s="14" t="str">
        <f t="shared" si="0"/>
        <v>Isla McCoy (King Edward)</v>
      </c>
    </row>
    <row r="40" spans="1:7" x14ac:dyDescent="0.2">
      <c r="A40">
        <v>37</v>
      </c>
      <c r="B40" t="s">
        <v>497</v>
      </c>
      <c r="C40">
        <v>4</v>
      </c>
      <c r="D40" t="s">
        <v>52</v>
      </c>
      <c r="E40" s="29">
        <v>6.8354166666666667E-3</v>
      </c>
      <c r="F40">
        <v>37</v>
      </c>
      <c r="G40" s="14" t="str">
        <f t="shared" si="0"/>
        <v>Jane Leong (Donald R. Getty)</v>
      </c>
    </row>
    <row r="41" spans="1:7" x14ac:dyDescent="0.2">
      <c r="A41">
        <v>38</v>
      </c>
      <c r="B41" t="s">
        <v>507</v>
      </c>
      <c r="C41">
        <v>4</v>
      </c>
      <c r="D41" t="s">
        <v>33</v>
      </c>
      <c r="E41" s="29">
        <v>6.853703703703703E-3</v>
      </c>
      <c r="F41">
        <v>38</v>
      </c>
      <c r="G41" s="14" t="str">
        <f t="shared" si="0"/>
        <v>Avery Lucy (Patricia Heights)</v>
      </c>
    </row>
    <row r="42" spans="1:7" x14ac:dyDescent="0.2">
      <c r="A42">
        <v>39</v>
      </c>
      <c r="B42" t="s">
        <v>1942</v>
      </c>
      <c r="C42">
        <v>4</v>
      </c>
      <c r="D42" t="s">
        <v>23</v>
      </c>
      <c r="E42" s="29">
        <v>6.8557870370370378E-3</v>
      </c>
      <c r="F42">
        <v>39</v>
      </c>
      <c r="G42" s="14" t="str">
        <f t="shared" si="0"/>
        <v>Clara Stepney (Michael A. Kostek)</v>
      </c>
    </row>
    <row r="43" spans="1:7" x14ac:dyDescent="0.2">
      <c r="A43">
        <v>40</v>
      </c>
      <c r="B43" t="s">
        <v>1943</v>
      </c>
      <c r="C43">
        <v>4</v>
      </c>
      <c r="D43" t="s">
        <v>813</v>
      </c>
      <c r="E43" s="29">
        <v>6.8629629629629631E-3</v>
      </c>
      <c r="F43">
        <v>40</v>
      </c>
      <c r="G43" s="14" t="str">
        <f t="shared" si="0"/>
        <v>Gurleen Kaur (Satoo)</v>
      </c>
    </row>
    <row r="44" spans="1:7" x14ac:dyDescent="0.2">
      <c r="A44">
        <v>41</v>
      </c>
      <c r="B44" t="s">
        <v>1944</v>
      </c>
      <c r="C44">
        <v>4</v>
      </c>
      <c r="D44" t="s">
        <v>28</v>
      </c>
      <c r="E44" s="29">
        <v>6.8755787037037032E-3</v>
      </c>
      <c r="F44">
        <v>41</v>
      </c>
      <c r="G44" s="14" t="str">
        <f t="shared" si="0"/>
        <v>Juliana Saniszlo (Centennial)</v>
      </c>
    </row>
    <row r="45" spans="1:7" x14ac:dyDescent="0.2">
      <c r="A45">
        <v>42</v>
      </c>
      <c r="B45" t="s">
        <v>518</v>
      </c>
      <c r="C45">
        <v>4</v>
      </c>
      <c r="D45" t="s">
        <v>40</v>
      </c>
      <c r="E45" s="29">
        <v>6.8792824074074077E-3</v>
      </c>
      <c r="F45">
        <v>42</v>
      </c>
      <c r="G45" s="14" t="str">
        <f t="shared" si="0"/>
        <v>Sailish Plante (Riverdale)</v>
      </c>
    </row>
    <row r="46" spans="1:7" x14ac:dyDescent="0.2">
      <c r="A46">
        <v>43</v>
      </c>
      <c r="B46" t="s">
        <v>488</v>
      </c>
      <c r="C46">
        <v>4</v>
      </c>
      <c r="D46" t="s">
        <v>27</v>
      </c>
      <c r="E46" s="29">
        <v>6.9033564814814817E-3</v>
      </c>
      <c r="F46">
        <v>43</v>
      </c>
      <c r="G46" s="14" t="str">
        <f t="shared" si="0"/>
        <v>Chloe Gordon (Brander Gardens)</v>
      </c>
    </row>
    <row r="47" spans="1:7" x14ac:dyDescent="0.2">
      <c r="A47">
        <v>44</v>
      </c>
      <c r="B47" t="s">
        <v>1945</v>
      </c>
      <c r="C47">
        <v>4</v>
      </c>
      <c r="D47" t="s">
        <v>496</v>
      </c>
      <c r="E47" s="29">
        <v>6.9064814814814822E-3</v>
      </c>
      <c r="F47">
        <v>44</v>
      </c>
      <c r="G47" s="14" t="str">
        <f t="shared" si="0"/>
        <v>Emily Evans (Kim Hung)</v>
      </c>
    </row>
    <row r="48" spans="1:7" x14ac:dyDescent="0.2">
      <c r="A48">
        <v>45</v>
      </c>
      <c r="B48" t="s">
        <v>801</v>
      </c>
      <c r="C48">
        <v>4</v>
      </c>
      <c r="D48" t="s">
        <v>27</v>
      </c>
      <c r="E48" s="29">
        <v>6.9369212962962952E-3</v>
      </c>
      <c r="F48">
        <v>45</v>
      </c>
      <c r="G48" s="14" t="str">
        <f t="shared" si="0"/>
        <v>Quinn Hamilton (Brander Gardens)</v>
      </c>
    </row>
    <row r="49" spans="1:7" x14ac:dyDescent="0.2">
      <c r="A49">
        <v>46</v>
      </c>
      <c r="B49" t="s">
        <v>1946</v>
      </c>
      <c r="C49">
        <v>4</v>
      </c>
      <c r="D49" t="s">
        <v>143</v>
      </c>
      <c r="E49" s="29">
        <v>6.9649305555555567E-3</v>
      </c>
      <c r="F49">
        <v>46</v>
      </c>
      <c r="G49" s="14" t="str">
        <f t="shared" si="0"/>
        <v>Sophia Hinson (Constable Daniel)</v>
      </c>
    </row>
    <row r="50" spans="1:7" x14ac:dyDescent="0.2">
      <c r="A50">
        <v>47</v>
      </c>
      <c r="B50" t="s">
        <v>1947</v>
      </c>
      <c r="C50">
        <v>4</v>
      </c>
      <c r="D50" t="s">
        <v>813</v>
      </c>
      <c r="E50" s="29">
        <v>6.9784722222222218E-3</v>
      </c>
      <c r="F50">
        <v>47</v>
      </c>
      <c r="G50" s="14" t="str">
        <f t="shared" si="0"/>
        <v>Lyla Reyna (Satoo)</v>
      </c>
    </row>
    <row r="51" spans="1:7" x14ac:dyDescent="0.2">
      <c r="A51">
        <v>48</v>
      </c>
      <c r="B51" t="s">
        <v>483</v>
      </c>
      <c r="C51">
        <v>4</v>
      </c>
      <c r="D51" t="s">
        <v>27</v>
      </c>
      <c r="E51" s="29">
        <v>7.0321759259259252E-3</v>
      </c>
      <c r="F51">
        <v>48</v>
      </c>
      <c r="G51" s="14" t="str">
        <f t="shared" si="0"/>
        <v>Natalie Plummer (Brander Gardens)</v>
      </c>
    </row>
    <row r="52" spans="1:7" x14ac:dyDescent="0.2">
      <c r="A52">
        <v>49</v>
      </c>
      <c r="B52" t="s">
        <v>1948</v>
      </c>
      <c r="C52">
        <v>3</v>
      </c>
      <c r="D52" t="s">
        <v>805</v>
      </c>
      <c r="E52" s="29">
        <v>7.0434027777777778E-3</v>
      </c>
      <c r="F52">
        <v>49</v>
      </c>
      <c r="G52" s="14" t="str">
        <f t="shared" si="0"/>
        <v>Aanvy Praveen (Weinlos)</v>
      </c>
    </row>
    <row r="53" spans="1:7" x14ac:dyDescent="0.2">
      <c r="A53">
        <v>50</v>
      </c>
      <c r="B53" t="s">
        <v>1949</v>
      </c>
      <c r="C53">
        <v>4</v>
      </c>
      <c r="D53" t="s">
        <v>1829</v>
      </c>
      <c r="E53" s="29">
        <v>7.0921296296296297E-3</v>
      </c>
      <c r="F53">
        <v>50</v>
      </c>
      <c r="G53" s="14" t="str">
        <f t="shared" si="0"/>
        <v>Mckenna Newton (Pleasantview Com)</v>
      </c>
    </row>
    <row r="54" spans="1:7" x14ac:dyDescent="0.2">
      <c r="A54">
        <v>51</v>
      </c>
      <c r="B54" t="s">
        <v>1950</v>
      </c>
      <c r="C54">
        <v>4</v>
      </c>
      <c r="D54" t="s">
        <v>31</v>
      </c>
      <c r="E54" s="29">
        <v>7.1012731481481482E-3</v>
      </c>
      <c r="F54">
        <v>51</v>
      </c>
      <c r="G54" s="14" t="str">
        <f t="shared" si="0"/>
        <v>Mackenzie Kwon-Schembri (Earl Buxton)</v>
      </c>
    </row>
    <row r="55" spans="1:7" x14ac:dyDescent="0.2">
      <c r="A55">
        <v>52</v>
      </c>
      <c r="B55" t="s">
        <v>491</v>
      </c>
      <c r="C55">
        <v>4</v>
      </c>
      <c r="D55" t="s">
        <v>22</v>
      </c>
      <c r="E55" s="29">
        <v>7.1053240740740738E-3</v>
      </c>
      <c r="F55">
        <v>52</v>
      </c>
      <c r="G55" s="14" t="str">
        <f t="shared" si="0"/>
        <v>Leah Hehr (Rio Terrace)</v>
      </c>
    </row>
    <row r="56" spans="1:7" x14ac:dyDescent="0.2">
      <c r="A56">
        <v>53</v>
      </c>
      <c r="B56" t="s">
        <v>792</v>
      </c>
      <c r="C56">
        <v>4</v>
      </c>
      <c r="D56" t="s">
        <v>45</v>
      </c>
      <c r="E56" s="29">
        <v>7.1097222222222221E-3</v>
      </c>
      <c r="F56">
        <v>53</v>
      </c>
      <c r="G56" s="14" t="str">
        <f t="shared" si="0"/>
        <v>Rishika Patel (Meyokumin)</v>
      </c>
    </row>
    <row r="57" spans="1:7" x14ac:dyDescent="0.2">
      <c r="A57">
        <v>54</v>
      </c>
      <c r="B57" t="s">
        <v>1951</v>
      </c>
      <c r="C57">
        <v>4</v>
      </c>
      <c r="D57" t="s">
        <v>1952</v>
      </c>
      <c r="E57" s="29">
        <v>7.1121527777777771E-3</v>
      </c>
      <c r="F57">
        <v>54</v>
      </c>
      <c r="G57" s="14" t="str">
        <f t="shared" si="0"/>
        <v>Saoirse Kelliher (Gabrielle Roy)</v>
      </c>
    </row>
    <row r="58" spans="1:7" x14ac:dyDescent="0.2">
      <c r="A58">
        <v>55</v>
      </c>
      <c r="B58" t="s">
        <v>480</v>
      </c>
      <c r="C58">
        <v>4</v>
      </c>
      <c r="D58" t="s">
        <v>24</v>
      </c>
      <c r="E58" s="29">
        <v>7.1141203703703705E-3</v>
      </c>
      <c r="F58">
        <v>55</v>
      </c>
      <c r="G58" s="14" t="str">
        <f t="shared" si="0"/>
        <v>Talia Parmar (Windsor Park)</v>
      </c>
    </row>
    <row r="59" spans="1:7" x14ac:dyDescent="0.2">
      <c r="A59">
        <v>56</v>
      </c>
      <c r="B59" t="s">
        <v>1953</v>
      </c>
      <c r="C59">
        <v>4</v>
      </c>
      <c r="D59" t="s">
        <v>22</v>
      </c>
      <c r="E59" s="29">
        <v>7.1273148148148155E-3</v>
      </c>
      <c r="F59">
        <v>56</v>
      </c>
      <c r="G59" s="14" t="str">
        <f t="shared" si="0"/>
        <v>Norah Sochan (Rio Terrace)</v>
      </c>
    </row>
    <row r="60" spans="1:7" x14ac:dyDescent="0.2">
      <c r="A60">
        <v>57</v>
      </c>
      <c r="B60" t="s">
        <v>1954</v>
      </c>
      <c r="C60">
        <v>4</v>
      </c>
      <c r="D60" t="s">
        <v>484</v>
      </c>
      <c r="E60" s="29">
        <v>7.1380787037037029E-3</v>
      </c>
      <c r="F60">
        <v>57</v>
      </c>
      <c r="G60" s="14" t="str">
        <f t="shared" si="0"/>
        <v>Penny Heywood (Westglen)</v>
      </c>
    </row>
    <row r="61" spans="1:7" x14ac:dyDescent="0.2">
      <c r="A61">
        <v>58</v>
      </c>
      <c r="B61" t="s">
        <v>1955</v>
      </c>
      <c r="C61">
        <v>4</v>
      </c>
      <c r="D61" t="s">
        <v>35</v>
      </c>
      <c r="E61" s="29">
        <v>7.147337962962963E-3</v>
      </c>
      <c r="F61">
        <v>58</v>
      </c>
      <c r="G61" s="14" t="str">
        <f t="shared" si="0"/>
        <v>Kaitlyn Ypma (Forest Heights)</v>
      </c>
    </row>
    <row r="62" spans="1:7" x14ac:dyDescent="0.2">
      <c r="A62">
        <v>59</v>
      </c>
      <c r="B62" t="s">
        <v>1956</v>
      </c>
      <c r="C62">
        <v>4</v>
      </c>
      <c r="D62" t="s">
        <v>49</v>
      </c>
      <c r="E62" s="29">
        <v>7.1922453703703705E-3</v>
      </c>
      <c r="F62">
        <v>59</v>
      </c>
      <c r="G62" s="14" t="str">
        <f t="shared" si="0"/>
        <v>Bristol Duncan (Ellerslie Campus)</v>
      </c>
    </row>
    <row r="63" spans="1:7" x14ac:dyDescent="0.2">
      <c r="A63">
        <v>60</v>
      </c>
      <c r="B63" t="s">
        <v>492</v>
      </c>
      <c r="C63">
        <v>4</v>
      </c>
      <c r="D63" t="s">
        <v>52</v>
      </c>
      <c r="E63" s="29">
        <v>7.2171296296296298E-3</v>
      </c>
      <c r="F63">
        <v>60</v>
      </c>
      <c r="G63" s="14" t="str">
        <f t="shared" si="0"/>
        <v>Julia Timmins (Donald R. Getty)</v>
      </c>
    </row>
    <row r="64" spans="1:7" x14ac:dyDescent="0.2">
      <c r="A64">
        <v>61</v>
      </c>
      <c r="B64" t="s">
        <v>1957</v>
      </c>
      <c r="C64">
        <v>4</v>
      </c>
      <c r="D64" t="s">
        <v>609</v>
      </c>
      <c r="E64" s="29">
        <v>7.2289351851851855E-3</v>
      </c>
      <c r="F64">
        <v>61</v>
      </c>
      <c r="G64" s="14" t="str">
        <f t="shared" si="0"/>
        <v>Nathania Seyoum (Aurora Charter)</v>
      </c>
    </row>
    <row r="65" spans="1:7" x14ac:dyDescent="0.2">
      <c r="A65">
        <v>62</v>
      </c>
      <c r="B65" t="s">
        <v>1958</v>
      </c>
      <c r="C65">
        <v>4</v>
      </c>
      <c r="D65" t="s">
        <v>143</v>
      </c>
      <c r="E65" s="29">
        <v>7.2409722222222216E-3</v>
      </c>
      <c r="F65">
        <v>62</v>
      </c>
      <c r="G65" s="14" t="str">
        <f t="shared" si="0"/>
        <v>Ella Stegman (Constable Daniel)</v>
      </c>
    </row>
    <row r="66" spans="1:7" x14ac:dyDescent="0.2">
      <c r="A66">
        <v>63</v>
      </c>
      <c r="B66" t="s">
        <v>1959</v>
      </c>
      <c r="C66">
        <v>4</v>
      </c>
      <c r="D66" t="s">
        <v>49</v>
      </c>
      <c r="E66" s="29">
        <v>7.2462962962962958E-3</v>
      </c>
      <c r="F66">
        <v>63</v>
      </c>
      <c r="G66" s="14" t="str">
        <f t="shared" si="0"/>
        <v>Julianna Gonzales (Ellerslie Campus)</v>
      </c>
    </row>
    <row r="67" spans="1:7" x14ac:dyDescent="0.2">
      <c r="A67">
        <v>64</v>
      </c>
      <c r="B67" t="s">
        <v>1960</v>
      </c>
      <c r="C67">
        <v>4</v>
      </c>
      <c r="D67" t="s">
        <v>37</v>
      </c>
      <c r="E67" s="29">
        <v>7.2494212962962963E-3</v>
      </c>
      <c r="F67">
        <v>64</v>
      </c>
      <c r="G67" s="14" t="str">
        <f t="shared" si="0"/>
        <v>Sophia Ciobanu (Westbrook)</v>
      </c>
    </row>
    <row r="68" spans="1:7" x14ac:dyDescent="0.2">
      <c r="A68">
        <v>65</v>
      </c>
      <c r="B68" t="s">
        <v>1961</v>
      </c>
      <c r="C68">
        <v>4</v>
      </c>
      <c r="D68" t="s">
        <v>23</v>
      </c>
      <c r="E68" s="29">
        <v>7.2567129629629639E-3</v>
      </c>
      <c r="F68">
        <v>65</v>
      </c>
      <c r="G68" s="14" t="str">
        <f t="shared" si="0"/>
        <v>Olivia McDougall (Michael A. Kostek)</v>
      </c>
    </row>
    <row r="69" spans="1:7" x14ac:dyDescent="0.2">
      <c r="A69">
        <v>66</v>
      </c>
      <c r="B69" t="s">
        <v>1962</v>
      </c>
      <c r="C69">
        <v>4</v>
      </c>
      <c r="D69" t="s">
        <v>609</v>
      </c>
      <c r="E69" s="29">
        <v>7.2780092592592592E-3</v>
      </c>
      <c r="F69">
        <v>66</v>
      </c>
      <c r="G69" s="14" t="str">
        <f t="shared" si="0"/>
        <v>Biiftuu Dabala (Aurora Charter)</v>
      </c>
    </row>
    <row r="70" spans="1:7" x14ac:dyDescent="0.2">
      <c r="A70">
        <v>67</v>
      </c>
      <c r="B70" t="s">
        <v>205</v>
      </c>
      <c r="C70">
        <v>4</v>
      </c>
      <c r="D70" t="s">
        <v>23</v>
      </c>
      <c r="E70" s="29">
        <v>7.2870370370370372E-3</v>
      </c>
      <c r="F70">
        <v>67</v>
      </c>
      <c r="G70" s="14" t="str">
        <f t="shared" si="0"/>
        <v>Ivy Panteluk (Michael A. Kostek)</v>
      </c>
    </row>
    <row r="71" spans="1:7" x14ac:dyDescent="0.2">
      <c r="A71">
        <v>68</v>
      </c>
      <c r="B71" t="s">
        <v>1963</v>
      </c>
      <c r="C71">
        <v>4</v>
      </c>
      <c r="D71" t="s">
        <v>1553</v>
      </c>
      <c r="E71" s="29">
        <v>7.3004629629629626E-3</v>
      </c>
      <c r="F71">
        <v>68</v>
      </c>
      <c r="G71" s="14" t="str">
        <f t="shared" si="0"/>
        <v>Hayden Reny (Elmwood)</v>
      </c>
    </row>
    <row r="72" spans="1:7" x14ac:dyDescent="0.2">
      <c r="A72">
        <v>69</v>
      </c>
      <c r="B72" t="s">
        <v>1964</v>
      </c>
      <c r="C72">
        <v>4</v>
      </c>
      <c r="D72" t="s">
        <v>31</v>
      </c>
      <c r="E72" s="29">
        <v>7.3155092592592586E-3</v>
      </c>
      <c r="F72">
        <v>69</v>
      </c>
      <c r="G72" s="14" t="str">
        <f t="shared" si="0"/>
        <v>Ila Grover (Earl Buxton)</v>
      </c>
    </row>
    <row r="73" spans="1:7" x14ac:dyDescent="0.2">
      <c r="A73">
        <v>70</v>
      </c>
      <c r="B73" t="s">
        <v>475</v>
      </c>
      <c r="C73">
        <v>4</v>
      </c>
      <c r="D73" t="s">
        <v>30</v>
      </c>
      <c r="E73" s="29">
        <v>7.3196759259259248E-3</v>
      </c>
      <c r="F73">
        <v>70</v>
      </c>
      <c r="G73" s="14" t="str">
        <f t="shared" si="0"/>
        <v>Kaylie Genereux (Holyrood)</v>
      </c>
    </row>
    <row r="74" spans="1:7" x14ac:dyDescent="0.2">
      <c r="A74">
        <v>71</v>
      </c>
      <c r="B74" t="s">
        <v>1965</v>
      </c>
      <c r="C74">
        <v>4</v>
      </c>
      <c r="D74" t="s">
        <v>26</v>
      </c>
      <c r="E74" s="29">
        <v>7.3525462962962971E-3</v>
      </c>
      <c r="F74">
        <v>71</v>
      </c>
      <c r="G74" s="14" t="str">
        <f t="shared" si="0"/>
        <v>Aylin Satybaldiyeva (Brookside)</v>
      </c>
    </row>
    <row r="75" spans="1:7" x14ac:dyDescent="0.2">
      <c r="A75">
        <v>72</v>
      </c>
      <c r="B75" t="s">
        <v>1966</v>
      </c>
      <c r="C75">
        <v>4</v>
      </c>
      <c r="D75" t="s">
        <v>609</v>
      </c>
      <c r="E75" s="29">
        <v>7.3612268518518514E-3</v>
      </c>
      <c r="F75">
        <v>72</v>
      </c>
      <c r="G75" s="14" t="str">
        <f t="shared" si="0"/>
        <v>Tiya Shemsedin (Aurora Charter)</v>
      </c>
    </row>
    <row r="76" spans="1:7" x14ac:dyDescent="0.2">
      <c r="A76">
        <v>73</v>
      </c>
      <c r="B76" t="s">
        <v>1967</v>
      </c>
      <c r="C76">
        <v>4</v>
      </c>
      <c r="D76" t="s">
        <v>22</v>
      </c>
      <c r="E76" s="29">
        <v>7.3649305555555551E-3</v>
      </c>
      <c r="F76">
        <v>73</v>
      </c>
      <c r="G76" s="14" t="str">
        <f t="shared" si="0"/>
        <v>Lina Seidel (Rio Terrace)</v>
      </c>
    </row>
    <row r="77" spans="1:7" x14ac:dyDescent="0.2">
      <c r="A77">
        <v>74</v>
      </c>
      <c r="B77" t="s">
        <v>1968</v>
      </c>
      <c r="C77">
        <v>4</v>
      </c>
      <c r="D77" t="s">
        <v>22</v>
      </c>
      <c r="E77" s="29">
        <v>7.3725694444444446E-3</v>
      </c>
      <c r="F77">
        <v>74</v>
      </c>
      <c r="G77" s="14" t="str">
        <f t="shared" si="0"/>
        <v>Marike Risius (Rio Terrace)</v>
      </c>
    </row>
    <row r="78" spans="1:7" x14ac:dyDescent="0.2">
      <c r="A78">
        <v>75</v>
      </c>
      <c r="B78" t="s">
        <v>1969</v>
      </c>
      <c r="C78">
        <v>4</v>
      </c>
      <c r="D78" t="s">
        <v>269</v>
      </c>
      <c r="E78" s="29">
        <v>7.3818287037037038E-3</v>
      </c>
      <c r="F78">
        <v>75</v>
      </c>
      <c r="G78" s="14" t="str">
        <f t="shared" si="0"/>
        <v>Sadie Welch (Hardisty)</v>
      </c>
    </row>
    <row r="79" spans="1:7" x14ac:dyDescent="0.2">
      <c r="A79">
        <v>76</v>
      </c>
      <c r="B79" t="s">
        <v>482</v>
      </c>
      <c r="C79">
        <v>4</v>
      </c>
      <c r="D79" t="s">
        <v>55</v>
      </c>
      <c r="E79" s="29">
        <v>7.3862268518518513E-3</v>
      </c>
      <c r="F79">
        <v>76</v>
      </c>
      <c r="G79" s="14" t="str">
        <f t="shared" si="0"/>
        <v>Sahar Naseri (Callingwood)</v>
      </c>
    </row>
    <row r="80" spans="1:7" x14ac:dyDescent="0.2">
      <c r="A80">
        <v>77</v>
      </c>
      <c r="B80" t="s">
        <v>1970</v>
      </c>
      <c r="C80">
        <v>4</v>
      </c>
      <c r="D80" t="s">
        <v>34</v>
      </c>
      <c r="E80" s="29">
        <v>7.3946759259259261E-3</v>
      </c>
      <c r="F80">
        <v>77</v>
      </c>
      <c r="G80" s="14" t="str">
        <f t="shared" si="0"/>
        <v>Payton Tweedy (Donnan)</v>
      </c>
    </row>
    <row r="81" spans="1:7" x14ac:dyDescent="0.2">
      <c r="A81">
        <v>78</v>
      </c>
      <c r="B81" t="s">
        <v>1971</v>
      </c>
      <c r="C81">
        <v>4</v>
      </c>
      <c r="D81" t="s">
        <v>28</v>
      </c>
      <c r="E81" s="29">
        <v>7.423263888888889E-3</v>
      </c>
      <c r="F81">
        <v>78</v>
      </c>
      <c r="G81" s="14" t="str">
        <f t="shared" si="0"/>
        <v>Haniya Siddiqui (Centennial)</v>
      </c>
    </row>
    <row r="82" spans="1:7" x14ac:dyDescent="0.2">
      <c r="A82">
        <v>79</v>
      </c>
      <c r="B82" t="s">
        <v>1972</v>
      </c>
      <c r="C82">
        <v>4</v>
      </c>
      <c r="D82" t="s">
        <v>1952</v>
      </c>
      <c r="E82" s="29">
        <v>7.4255787037037025E-3</v>
      </c>
      <c r="F82">
        <v>79</v>
      </c>
      <c r="G82" s="14" t="str">
        <f t="shared" si="0"/>
        <v>Oumaima Mohamed (Gabrielle Roy)</v>
      </c>
    </row>
    <row r="83" spans="1:7" x14ac:dyDescent="0.2">
      <c r="A83">
        <v>80</v>
      </c>
      <c r="B83" t="s">
        <v>1973</v>
      </c>
      <c r="C83">
        <v>4</v>
      </c>
      <c r="D83" t="s">
        <v>478</v>
      </c>
      <c r="E83" s="29">
        <v>7.4384259259259256E-3</v>
      </c>
      <c r="F83">
        <v>80</v>
      </c>
      <c r="G83" s="14" t="str">
        <f t="shared" si="0"/>
        <v>Olivia Williams (David Thomas King)</v>
      </c>
    </row>
    <row r="84" spans="1:7" x14ac:dyDescent="0.2">
      <c r="A84">
        <v>81</v>
      </c>
      <c r="B84" t="s">
        <v>1974</v>
      </c>
      <c r="C84">
        <v>4</v>
      </c>
      <c r="D84" t="s">
        <v>31</v>
      </c>
      <c r="E84" s="29">
        <v>7.4469907407407401E-3</v>
      </c>
      <c r="F84">
        <v>81</v>
      </c>
      <c r="G84" s="14" t="str">
        <f t="shared" si="0"/>
        <v>Charlotte Lau (Earl Buxton)</v>
      </c>
    </row>
    <row r="85" spans="1:7" x14ac:dyDescent="0.2">
      <c r="A85">
        <v>82</v>
      </c>
      <c r="B85" t="s">
        <v>1975</v>
      </c>
      <c r="C85">
        <v>4</v>
      </c>
      <c r="D85" t="s">
        <v>50</v>
      </c>
      <c r="E85" s="29">
        <v>7.4657407407407415E-3</v>
      </c>
      <c r="F85">
        <v>82</v>
      </c>
      <c r="G85" s="14" t="str">
        <f t="shared" si="0"/>
        <v>Khadijah Ahmed (Stratford)</v>
      </c>
    </row>
    <row r="86" spans="1:7" x14ac:dyDescent="0.2">
      <c r="A86">
        <v>83</v>
      </c>
      <c r="B86" t="s">
        <v>1976</v>
      </c>
      <c r="C86">
        <v>4</v>
      </c>
      <c r="D86" t="s">
        <v>22</v>
      </c>
      <c r="E86" s="29">
        <v>7.4894675925925927E-3</v>
      </c>
      <c r="F86">
        <v>83</v>
      </c>
      <c r="G86" s="14" t="str">
        <f t="shared" si="0"/>
        <v>Nikita Manolova (Rio Terrace)</v>
      </c>
    </row>
    <row r="87" spans="1:7" x14ac:dyDescent="0.2">
      <c r="A87">
        <v>84</v>
      </c>
      <c r="B87" t="s">
        <v>508</v>
      </c>
      <c r="C87">
        <v>4</v>
      </c>
      <c r="D87" t="s">
        <v>24</v>
      </c>
      <c r="E87" s="29">
        <v>7.4987268518518528E-3</v>
      </c>
      <c r="F87">
        <v>84</v>
      </c>
      <c r="G87" s="14" t="str">
        <f t="shared" si="0"/>
        <v>Jennifer Li (Windsor Park)</v>
      </c>
    </row>
    <row r="88" spans="1:7" x14ac:dyDescent="0.2">
      <c r="A88">
        <v>85</v>
      </c>
      <c r="B88" t="s">
        <v>1977</v>
      </c>
      <c r="C88">
        <v>4</v>
      </c>
      <c r="D88" t="s">
        <v>25</v>
      </c>
      <c r="E88" s="29">
        <v>7.5046296296296293E-3</v>
      </c>
      <c r="F88">
        <v>85</v>
      </c>
      <c r="G88" s="14" t="str">
        <f t="shared" si="0"/>
        <v>Waverley Pinto (Parkallen)</v>
      </c>
    </row>
    <row r="89" spans="1:7" x14ac:dyDescent="0.2">
      <c r="A89">
        <v>86</v>
      </c>
      <c r="B89" t="s">
        <v>1978</v>
      </c>
      <c r="C89">
        <v>4</v>
      </c>
      <c r="D89" t="s">
        <v>52</v>
      </c>
      <c r="E89" s="29">
        <v>7.5108796296296304E-3</v>
      </c>
      <c r="F89">
        <v>86</v>
      </c>
      <c r="G89" s="14" t="str">
        <f t="shared" si="0"/>
        <v>Eeva Yliruusi (Donald R. Getty)</v>
      </c>
    </row>
    <row r="90" spans="1:7" x14ac:dyDescent="0.2">
      <c r="A90">
        <v>87</v>
      </c>
      <c r="B90" t="s">
        <v>1979</v>
      </c>
      <c r="C90">
        <v>4</v>
      </c>
      <c r="D90" t="s">
        <v>31</v>
      </c>
      <c r="E90" s="29">
        <v>7.5189814814814815E-3</v>
      </c>
      <c r="F90">
        <v>87</v>
      </c>
      <c r="G90" s="14" t="str">
        <f t="shared" si="0"/>
        <v>Maci Mazur (Earl Buxton)</v>
      </c>
    </row>
    <row r="91" spans="1:7" x14ac:dyDescent="0.2">
      <c r="A91">
        <v>88</v>
      </c>
      <c r="B91" t="s">
        <v>1980</v>
      </c>
      <c r="C91">
        <v>4</v>
      </c>
      <c r="D91" t="s">
        <v>24</v>
      </c>
      <c r="E91" s="29">
        <v>7.5210648148148146E-3</v>
      </c>
      <c r="F91">
        <v>88</v>
      </c>
      <c r="G91" s="14" t="str">
        <f t="shared" si="0"/>
        <v>Aryana Strudwick (Windsor Park)</v>
      </c>
    </row>
    <row r="92" spans="1:7" x14ac:dyDescent="0.2">
      <c r="A92">
        <v>89</v>
      </c>
      <c r="B92" t="s">
        <v>1981</v>
      </c>
      <c r="C92">
        <v>4</v>
      </c>
      <c r="D92" t="s">
        <v>37</v>
      </c>
      <c r="E92" s="29">
        <v>7.5309027777777779E-3</v>
      </c>
      <c r="F92">
        <v>89</v>
      </c>
      <c r="G92" s="14" t="str">
        <f t="shared" si="0"/>
        <v>Kaia Ogunlola (Westbrook)</v>
      </c>
    </row>
    <row r="93" spans="1:7" x14ac:dyDescent="0.2">
      <c r="A93">
        <v>90</v>
      </c>
      <c r="B93" t="s">
        <v>1982</v>
      </c>
      <c r="C93">
        <v>4</v>
      </c>
      <c r="D93" t="s">
        <v>24</v>
      </c>
      <c r="E93" s="29">
        <v>7.5490740740740735E-3</v>
      </c>
      <c r="F93">
        <v>90</v>
      </c>
      <c r="G93" s="14" t="str">
        <f t="shared" si="0"/>
        <v>Emily Hu (Windsor Park)</v>
      </c>
    </row>
    <row r="94" spans="1:7" x14ac:dyDescent="0.2">
      <c r="A94">
        <v>91</v>
      </c>
      <c r="B94" t="s">
        <v>1983</v>
      </c>
      <c r="C94">
        <v>4</v>
      </c>
      <c r="D94" t="s">
        <v>37</v>
      </c>
      <c r="E94" s="29">
        <v>7.5606481481481488E-3</v>
      </c>
      <c r="F94">
        <v>91</v>
      </c>
      <c r="G94" s="14" t="str">
        <f t="shared" si="0"/>
        <v>Heidi Prout (Westbrook)</v>
      </c>
    </row>
    <row r="95" spans="1:7" x14ac:dyDescent="0.2">
      <c r="A95">
        <v>92</v>
      </c>
      <c r="B95" t="s">
        <v>1984</v>
      </c>
      <c r="C95">
        <v>4</v>
      </c>
      <c r="D95" t="s">
        <v>496</v>
      </c>
      <c r="E95" s="29">
        <v>7.5655092592592588E-3</v>
      </c>
      <c r="F95">
        <v>92</v>
      </c>
      <c r="G95" s="14" t="str">
        <f t="shared" si="0"/>
        <v>Madelyn Cheng (Kim Hung)</v>
      </c>
    </row>
    <row r="96" spans="1:7" x14ac:dyDescent="0.2">
      <c r="A96">
        <v>93</v>
      </c>
      <c r="B96" t="s">
        <v>803</v>
      </c>
      <c r="C96">
        <v>4</v>
      </c>
      <c r="D96" t="s">
        <v>27</v>
      </c>
      <c r="E96" s="29">
        <v>7.5700231481481478E-3</v>
      </c>
      <c r="F96">
        <v>93</v>
      </c>
      <c r="G96" s="14" t="str">
        <f t="shared" si="0"/>
        <v>Elena Cristofor (Brander Gardens)</v>
      </c>
    </row>
    <row r="97" spans="1:7" x14ac:dyDescent="0.2">
      <c r="A97">
        <v>94</v>
      </c>
      <c r="B97" t="s">
        <v>1985</v>
      </c>
      <c r="C97">
        <v>4</v>
      </c>
      <c r="D97" t="s">
        <v>1705</v>
      </c>
      <c r="E97" s="29">
        <v>7.5723379629629639E-3</v>
      </c>
      <c r="F97">
        <v>94</v>
      </c>
      <c r="G97" s="14" t="str">
        <f t="shared" si="0"/>
        <v>Olivia Kolovrat (Coralwood Advent)</v>
      </c>
    </row>
    <row r="98" spans="1:7" x14ac:dyDescent="0.2">
      <c r="A98">
        <v>95</v>
      </c>
      <c r="B98" t="s">
        <v>1986</v>
      </c>
      <c r="C98">
        <v>4</v>
      </c>
      <c r="D98" t="s">
        <v>28</v>
      </c>
      <c r="E98" s="29">
        <v>7.5783564814814811E-3</v>
      </c>
      <c r="F98">
        <v>95</v>
      </c>
      <c r="G98" s="14" t="str">
        <f t="shared" si="0"/>
        <v>Adalyn Webster (Centennial)</v>
      </c>
    </row>
    <row r="99" spans="1:7" x14ac:dyDescent="0.2">
      <c r="A99">
        <v>96</v>
      </c>
      <c r="B99" t="s">
        <v>795</v>
      </c>
      <c r="C99">
        <v>4</v>
      </c>
      <c r="D99" t="s">
        <v>505</v>
      </c>
      <c r="E99" s="29">
        <v>7.6E-3</v>
      </c>
      <c r="F99">
        <v>96</v>
      </c>
      <c r="G99" s="14" t="str">
        <f t="shared" si="0"/>
        <v>Jana Lai (Mount Pleasant)</v>
      </c>
    </row>
    <row r="100" spans="1:7" x14ac:dyDescent="0.2">
      <c r="A100">
        <v>97</v>
      </c>
      <c r="B100" t="s">
        <v>520</v>
      </c>
      <c r="C100">
        <v>4</v>
      </c>
      <c r="D100" t="s">
        <v>496</v>
      </c>
      <c r="E100" s="29">
        <v>7.6089120370370382E-3</v>
      </c>
      <c r="F100">
        <v>97</v>
      </c>
      <c r="G100" s="14" t="str">
        <f t="shared" si="0"/>
        <v>Madeleine Prefontaine (Kim Hung)</v>
      </c>
    </row>
    <row r="101" spans="1:7" x14ac:dyDescent="0.2">
      <c r="A101">
        <v>98</v>
      </c>
      <c r="B101" t="s">
        <v>1987</v>
      </c>
      <c r="C101">
        <v>4</v>
      </c>
      <c r="D101" t="s">
        <v>505</v>
      </c>
      <c r="E101" s="29">
        <v>7.6223379629629627E-3</v>
      </c>
      <c r="F101">
        <v>98</v>
      </c>
      <c r="G101" s="14" t="str">
        <f t="shared" si="0"/>
        <v>Mrnha Tonqeer (Mount Pleasant)</v>
      </c>
    </row>
    <row r="102" spans="1:7" x14ac:dyDescent="0.2">
      <c r="A102">
        <v>99</v>
      </c>
      <c r="B102" t="s">
        <v>1988</v>
      </c>
      <c r="C102">
        <v>4</v>
      </c>
      <c r="D102" t="s">
        <v>31</v>
      </c>
      <c r="E102" s="29">
        <v>7.6650462962962957E-3</v>
      </c>
      <c r="F102">
        <v>99</v>
      </c>
      <c r="G102" s="14" t="str">
        <f t="shared" si="0"/>
        <v>Lizzie Semenuck (Earl Buxton)</v>
      </c>
    </row>
    <row r="103" spans="1:7" x14ac:dyDescent="0.2">
      <c r="A103">
        <v>100</v>
      </c>
      <c r="B103" t="s">
        <v>1989</v>
      </c>
      <c r="C103">
        <v>4</v>
      </c>
      <c r="D103" t="s">
        <v>609</v>
      </c>
      <c r="E103" s="29">
        <v>7.6835648148148158E-3</v>
      </c>
      <c r="F103">
        <v>100</v>
      </c>
      <c r="G103" s="14" t="str">
        <f t="shared" si="0"/>
        <v>Eva Smith (Aurora Charter)</v>
      </c>
    </row>
    <row r="104" spans="1:7" x14ac:dyDescent="0.2">
      <c r="A104">
        <v>101</v>
      </c>
      <c r="B104" t="s">
        <v>1990</v>
      </c>
      <c r="C104">
        <v>4</v>
      </c>
      <c r="D104" t="s">
        <v>609</v>
      </c>
      <c r="E104" s="29">
        <v>7.7269675925925934E-3</v>
      </c>
      <c r="F104">
        <v>101</v>
      </c>
      <c r="G104" s="14" t="str">
        <f t="shared" si="0"/>
        <v>Soliana Elias (Aurora Charter)</v>
      </c>
    </row>
    <row r="105" spans="1:7" x14ac:dyDescent="0.2">
      <c r="A105">
        <v>102</v>
      </c>
      <c r="B105" t="s">
        <v>872</v>
      </c>
      <c r="C105">
        <v>4</v>
      </c>
      <c r="D105" t="s">
        <v>41</v>
      </c>
      <c r="E105" s="29">
        <v>7.7320601851851856E-3</v>
      </c>
      <c r="F105">
        <v>102</v>
      </c>
      <c r="G105" s="14" t="str">
        <f t="shared" si="0"/>
        <v>Charlotte Skoreyko (Menisa)</v>
      </c>
    </row>
    <row r="106" spans="1:7" x14ac:dyDescent="0.2">
      <c r="A106">
        <v>103</v>
      </c>
      <c r="B106" t="s">
        <v>1991</v>
      </c>
      <c r="C106">
        <v>4</v>
      </c>
      <c r="D106" t="s">
        <v>43</v>
      </c>
      <c r="E106" s="29">
        <v>7.7365740740740737E-3</v>
      </c>
      <c r="F106">
        <v>103</v>
      </c>
      <c r="G106" s="14" t="str">
        <f t="shared" si="0"/>
        <v>Maya Matthiessen Lahner (Laurier Heights)</v>
      </c>
    </row>
    <row r="107" spans="1:7" x14ac:dyDescent="0.2">
      <c r="A107">
        <v>104</v>
      </c>
      <c r="B107" t="s">
        <v>1992</v>
      </c>
      <c r="C107">
        <v>4</v>
      </c>
      <c r="D107" t="s">
        <v>43</v>
      </c>
      <c r="E107" s="29">
        <v>7.7510416666666665E-3</v>
      </c>
      <c r="F107">
        <v>104</v>
      </c>
      <c r="G107" s="14" t="str">
        <f t="shared" si="0"/>
        <v>Isabelle Tremblay (Laurier Heights)</v>
      </c>
    </row>
    <row r="108" spans="1:7" x14ac:dyDescent="0.2">
      <c r="A108">
        <v>105</v>
      </c>
      <c r="B108" t="s">
        <v>1993</v>
      </c>
      <c r="C108">
        <v>4</v>
      </c>
      <c r="D108" t="s">
        <v>1994</v>
      </c>
      <c r="E108" s="29">
        <v>7.7664351851851852E-3</v>
      </c>
      <c r="F108">
        <v>105</v>
      </c>
      <c r="G108" s="14" t="str">
        <f t="shared" si="0"/>
        <v>Talya Akkashe (MAC Islamic)</v>
      </c>
    </row>
    <row r="109" spans="1:7" x14ac:dyDescent="0.2">
      <c r="A109">
        <v>106</v>
      </c>
      <c r="B109" t="s">
        <v>1995</v>
      </c>
      <c r="C109">
        <v>4</v>
      </c>
      <c r="D109" t="s">
        <v>22</v>
      </c>
      <c r="E109" s="29">
        <v>7.768634259259259E-3</v>
      </c>
      <c r="F109">
        <v>106</v>
      </c>
      <c r="G109" s="14" t="str">
        <f t="shared" si="0"/>
        <v>Ella Januario (Rio Terrace)</v>
      </c>
    </row>
    <row r="110" spans="1:7" x14ac:dyDescent="0.2">
      <c r="A110">
        <v>107</v>
      </c>
      <c r="B110" t="s">
        <v>1996</v>
      </c>
      <c r="C110">
        <v>4</v>
      </c>
      <c r="D110" t="s">
        <v>43</v>
      </c>
      <c r="E110" s="29">
        <v>7.7707175925925921E-3</v>
      </c>
      <c r="F110">
        <v>107</v>
      </c>
      <c r="G110" s="14" t="str">
        <f t="shared" si="0"/>
        <v>Emma Cabeza Castro (Laurier Heights)</v>
      </c>
    </row>
    <row r="111" spans="1:7" x14ac:dyDescent="0.2">
      <c r="A111">
        <v>108</v>
      </c>
      <c r="B111" t="s">
        <v>1997</v>
      </c>
      <c r="C111">
        <v>4</v>
      </c>
      <c r="D111" t="s">
        <v>1921</v>
      </c>
      <c r="E111" s="29">
        <v>7.7996527777777777E-3</v>
      </c>
      <c r="F111">
        <v>108</v>
      </c>
      <c r="G111" s="14" t="str">
        <f t="shared" si="0"/>
        <v>Olivia Gubbels (Crestwood)</v>
      </c>
    </row>
    <row r="112" spans="1:7" x14ac:dyDescent="0.2">
      <c r="A112">
        <v>109</v>
      </c>
      <c r="B112" t="s">
        <v>1998</v>
      </c>
      <c r="C112">
        <v>4</v>
      </c>
      <c r="D112" t="s">
        <v>37</v>
      </c>
      <c r="E112" s="29">
        <v>7.8163194444444434E-3</v>
      </c>
      <c r="F112">
        <v>109</v>
      </c>
      <c r="G112" s="14" t="str">
        <f t="shared" si="0"/>
        <v>Ella Dauvin (Westbrook)</v>
      </c>
    </row>
    <row r="113" spans="1:7" x14ac:dyDescent="0.2">
      <c r="A113">
        <v>110</v>
      </c>
      <c r="B113" t="s">
        <v>1999</v>
      </c>
      <c r="C113">
        <v>4</v>
      </c>
      <c r="D113" t="s">
        <v>35</v>
      </c>
      <c r="E113" s="29">
        <v>7.8671296296296302E-3</v>
      </c>
      <c r="F113">
        <v>110</v>
      </c>
      <c r="G113" s="14" t="str">
        <f t="shared" si="0"/>
        <v>Amelie Keane (Forest Heights)</v>
      </c>
    </row>
    <row r="114" spans="1:7" x14ac:dyDescent="0.2">
      <c r="A114">
        <v>111</v>
      </c>
      <c r="B114" t="s">
        <v>2000</v>
      </c>
      <c r="C114">
        <v>4</v>
      </c>
      <c r="D114" t="s">
        <v>1553</v>
      </c>
      <c r="E114" s="29">
        <v>7.8819444444444432E-3</v>
      </c>
      <c r="F114">
        <v>111</v>
      </c>
      <c r="G114" s="14" t="str">
        <f t="shared" si="0"/>
        <v>Izzy English (Elmwood)</v>
      </c>
    </row>
    <row r="115" spans="1:7" x14ac:dyDescent="0.2">
      <c r="A115">
        <v>112</v>
      </c>
      <c r="B115" t="s">
        <v>2001</v>
      </c>
      <c r="C115">
        <v>4</v>
      </c>
      <c r="D115" t="s">
        <v>1553</v>
      </c>
      <c r="E115" s="29">
        <v>7.9001157407407405E-3</v>
      </c>
      <c r="F115">
        <v>112</v>
      </c>
      <c r="G115" s="14" t="str">
        <f t="shared" si="0"/>
        <v>Charlotte Wheeler (Elmwood)</v>
      </c>
    </row>
    <row r="116" spans="1:7" x14ac:dyDescent="0.2">
      <c r="A116">
        <v>113</v>
      </c>
      <c r="B116" t="s">
        <v>476</v>
      </c>
      <c r="C116">
        <v>4</v>
      </c>
      <c r="D116" t="s">
        <v>47</v>
      </c>
      <c r="E116" s="29">
        <v>7.9065972222222228E-3</v>
      </c>
      <c r="F116">
        <v>113</v>
      </c>
      <c r="G116" s="14" t="str">
        <f t="shared" si="0"/>
        <v>Layla Boucher (Mill Creek)</v>
      </c>
    </row>
    <row r="117" spans="1:7" x14ac:dyDescent="0.2">
      <c r="A117">
        <v>114</v>
      </c>
      <c r="B117" t="s">
        <v>2002</v>
      </c>
      <c r="C117">
        <v>4</v>
      </c>
      <c r="D117" t="s">
        <v>31</v>
      </c>
      <c r="E117" s="29">
        <v>7.9532407407407416E-3</v>
      </c>
      <c r="F117">
        <v>114</v>
      </c>
      <c r="G117" s="14" t="str">
        <f t="shared" si="0"/>
        <v>Serena Liyange (Earl Buxton)</v>
      </c>
    </row>
    <row r="118" spans="1:7" x14ac:dyDescent="0.2">
      <c r="A118">
        <v>115</v>
      </c>
      <c r="B118" t="s">
        <v>2003</v>
      </c>
      <c r="C118">
        <v>4</v>
      </c>
      <c r="D118" t="s">
        <v>143</v>
      </c>
      <c r="E118" s="29">
        <v>7.9675925925925921E-3</v>
      </c>
      <c r="F118">
        <v>115</v>
      </c>
      <c r="G118" s="14" t="str">
        <f t="shared" si="0"/>
        <v>Munise Kiyak (Constable Daniel)</v>
      </c>
    </row>
    <row r="119" spans="1:7" x14ac:dyDescent="0.2">
      <c r="A119">
        <v>116</v>
      </c>
      <c r="B119" t="s">
        <v>2004</v>
      </c>
      <c r="C119">
        <v>4</v>
      </c>
      <c r="D119" t="s">
        <v>49</v>
      </c>
      <c r="E119" s="29">
        <v>7.970601851851852E-3</v>
      </c>
      <c r="F119">
        <v>116</v>
      </c>
      <c r="G119" s="14" t="str">
        <f t="shared" si="0"/>
        <v>Kashvi Bejvada (Ellerslie Campus)</v>
      </c>
    </row>
    <row r="120" spans="1:7" x14ac:dyDescent="0.2">
      <c r="A120">
        <v>117</v>
      </c>
      <c r="B120" t="s">
        <v>522</v>
      </c>
      <c r="C120">
        <v>4</v>
      </c>
      <c r="D120" t="s">
        <v>27</v>
      </c>
      <c r="E120" s="29">
        <v>7.9789351851851844E-3</v>
      </c>
      <c r="F120">
        <v>117</v>
      </c>
      <c r="G120" s="14" t="str">
        <f t="shared" si="0"/>
        <v>Violet Will (Brander Gardens)</v>
      </c>
    </row>
    <row r="121" spans="1:7" x14ac:dyDescent="0.2">
      <c r="A121">
        <v>118</v>
      </c>
      <c r="B121" t="s">
        <v>2005</v>
      </c>
      <c r="C121">
        <v>4</v>
      </c>
      <c r="D121" t="s">
        <v>1705</v>
      </c>
      <c r="E121" s="29">
        <v>8.0098379629629634E-3</v>
      </c>
      <c r="F121">
        <v>118</v>
      </c>
      <c r="G121" s="14" t="str">
        <f t="shared" si="0"/>
        <v>Leah George (Coralwood Advent)</v>
      </c>
    </row>
    <row r="122" spans="1:7" x14ac:dyDescent="0.2">
      <c r="A122">
        <v>119</v>
      </c>
      <c r="B122" t="s">
        <v>2006</v>
      </c>
      <c r="C122">
        <v>4</v>
      </c>
      <c r="D122" t="s">
        <v>143</v>
      </c>
      <c r="E122" s="29">
        <v>8.0143518518518524E-3</v>
      </c>
      <c r="F122">
        <v>119</v>
      </c>
      <c r="G122" s="14" t="str">
        <f t="shared" ref="G122:G273" si="1">CONCATENATE(B122, " (", D122, ")")</f>
        <v>Haylee Soh (Constable Daniel)</v>
      </c>
    </row>
    <row r="123" spans="1:7" x14ac:dyDescent="0.2">
      <c r="A123">
        <v>120</v>
      </c>
      <c r="B123" t="s">
        <v>2007</v>
      </c>
      <c r="C123">
        <v>4</v>
      </c>
      <c r="D123" t="s">
        <v>23</v>
      </c>
      <c r="E123" s="29">
        <v>8.0306712962962962E-3</v>
      </c>
      <c r="F123">
        <v>120</v>
      </c>
      <c r="G123" s="14" t="str">
        <f t="shared" si="1"/>
        <v>Magdalena Ruiz Barrios (Michael A. Kostek)</v>
      </c>
    </row>
    <row r="124" spans="1:7" x14ac:dyDescent="0.2">
      <c r="A124">
        <v>121</v>
      </c>
      <c r="B124" t="s">
        <v>809</v>
      </c>
      <c r="C124">
        <v>4</v>
      </c>
      <c r="D124" t="s">
        <v>33</v>
      </c>
      <c r="E124" s="29">
        <v>8.0668981481481477E-3</v>
      </c>
      <c r="F124">
        <v>121</v>
      </c>
      <c r="G124" s="14" t="str">
        <f t="shared" si="1"/>
        <v>Sundos Mouafak (Patricia Heights)</v>
      </c>
    </row>
    <row r="125" spans="1:7" x14ac:dyDescent="0.2">
      <c r="A125">
        <v>122</v>
      </c>
      <c r="B125" t="s">
        <v>2008</v>
      </c>
      <c r="C125">
        <v>4</v>
      </c>
      <c r="D125" t="s">
        <v>50</v>
      </c>
      <c r="E125" s="29">
        <v>8.08900462962963E-3</v>
      </c>
      <c r="F125">
        <v>122</v>
      </c>
      <c r="G125" s="14" t="str">
        <f t="shared" si="1"/>
        <v>Aseel Hassan (Stratford)</v>
      </c>
    </row>
    <row r="126" spans="1:7" x14ac:dyDescent="0.2">
      <c r="A126">
        <v>123</v>
      </c>
      <c r="B126" t="s">
        <v>798</v>
      </c>
      <c r="C126">
        <v>4</v>
      </c>
      <c r="D126" t="s">
        <v>505</v>
      </c>
      <c r="E126" s="29">
        <v>8.1104166666666668E-3</v>
      </c>
      <c r="F126">
        <v>123</v>
      </c>
      <c r="G126" s="14" t="str">
        <f t="shared" si="1"/>
        <v>Mehreen Inam (Mount Pleasant)</v>
      </c>
    </row>
    <row r="127" spans="1:7" x14ac:dyDescent="0.2">
      <c r="A127">
        <v>124</v>
      </c>
      <c r="B127" t="s">
        <v>2009</v>
      </c>
      <c r="C127">
        <v>4</v>
      </c>
      <c r="D127" t="s">
        <v>478</v>
      </c>
      <c r="E127" s="29">
        <v>8.1157407407407411E-3</v>
      </c>
      <c r="F127">
        <v>124</v>
      </c>
      <c r="G127" s="14" t="str">
        <f t="shared" si="1"/>
        <v>Isla Jaeger (David Thomas King)</v>
      </c>
    </row>
    <row r="128" spans="1:7" x14ac:dyDescent="0.2">
      <c r="A128">
        <v>125</v>
      </c>
      <c r="B128" t="s">
        <v>2010</v>
      </c>
      <c r="C128">
        <v>4</v>
      </c>
      <c r="D128" t="s">
        <v>23</v>
      </c>
      <c r="E128" s="29">
        <v>8.1307870370370371E-3</v>
      </c>
      <c r="F128">
        <v>125</v>
      </c>
      <c r="G128" s="14" t="str">
        <f t="shared" si="1"/>
        <v>Sophia Thompson (Michael A. Kostek)</v>
      </c>
    </row>
    <row r="129" spans="1:7" x14ac:dyDescent="0.2">
      <c r="A129">
        <v>126</v>
      </c>
      <c r="B129" t="s">
        <v>499</v>
      </c>
      <c r="C129">
        <v>4</v>
      </c>
      <c r="D129" t="s">
        <v>496</v>
      </c>
      <c r="E129" s="29">
        <v>8.1482638888888889E-3</v>
      </c>
      <c r="F129">
        <v>126</v>
      </c>
      <c r="G129" s="14" t="str">
        <f t="shared" si="1"/>
        <v>Maryam Hassan (Kim Hung)</v>
      </c>
    </row>
    <row r="130" spans="1:7" x14ac:dyDescent="0.2">
      <c r="A130">
        <v>127</v>
      </c>
      <c r="B130" t="s">
        <v>512</v>
      </c>
      <c r="C130">
        <v>4</v>
      </c>
      <c r="D130" t="s">
        <v>505</v>
      </c>
      <c r="E130" s="29">
        <v>8.159375E-3</v>
      </c>
      <c r="F130">
        <v>127</v>
      </c>
      <c r="G130" s="14" t="str">
        <f t="shared" si="1"/>
        <v>Samina Kholmatova (Mount Pleasant)</v>
      </c>
    </row>
    <row r="131" spans="1:7" x14ac:dyDescent="0.2">
      <c r="A131">
        <v>128</v>
      </c>
      <c r="B131" t="s">
        <v>2011</v>
      </c>
      <c r="C131">
        <v>4</v>
      </c>
      <c r="D131" t="s">
        <v>50</v>
      </c>
      <c r="E131" s="29">
        <v>8.1858796296296298E-3</v>
      </c>
      <c r="F131">
        <v>128</v>
      </c>
      <c r="G131" s="14" t="str">
        <f t="shared" si="1"/>
        <v>Meryum Vicaruddin (Stratford)</v>
      </c>
    </row>
    <row r="132" spans="1:7" x14ac:dyDescent="0.2">
      <c r="A132">
        <v>129</v>
      </c>
      <c r="B132" t="s">
        <v>796</v>
      </c>
      <c r="C132">
        <v>4</v>
      </c>
      <c r="D132" t="s">
        <v>41</v>
      </c>
      <c r="E132" s="29">
        <v>8.1893518518518522E-3</v>
      </c>
      <c r="F132">
        <v>129</v>
      </c>
      <c r="G132" s="14" t="str">
        <f t="shared" si="1"/>
        <v>Ava Grubesic (Menisa)</v>
      </c>
    </row>
    <row r="133" spans="1:7" x14ac:dyDescent="0.2">
      <c r="A133">
        <v>130</v>
      </c>
      <c r="B133" t="s">
        <v>2012</v>
      </c>
      <c r="C133">
        <v>4</v>
      </c>
      <c r="D133" t="s">
        <v>50</v>
      </c>
      <c r="E133" s="29">
        <v>8.2107638888888872E-3</v>
      </c>
      <c r="F133">
        <v>130</v>
      </c>
      <c r="G133" s="14" t="str">
        <f t="shared" si="1"/>
        <v>Sera Jayaprakash (Stratford)</v>
      </c>
    </row>
    <row r="134" spans="1:7" x14ac:dyDescent="0.2">
      <c r="A134">
        <v>131</v>
      </c>
      <c r="B134" t="s">
        <v>2013</v>
      </c>
      <c r="C134">
        <v>4</v>
      </c>
      <c r="D134" t="s">
        <v>22</v>
      </c>
      <c r="E134" s="29">
        <v>8.2332175925925923E-3</v>
      </c>
      <c r="F134">
        <v>131</v>
      </c>
      <c r="G134" s="14" t="str">
        <f t="shared" si="1"/>
        <v>Coral Marshall-Murfa (Rio Terrace)</v>
      </c>
    </row>
    <row r="135" spans="1:7" x14ac:dyDescent="0.2">
      <c r="A135">
        <v>132</v>
      </c>
      <c r="B135" t="s">
        <v>489</v>
      </c>
      <c r="C135">
        <v>4</v>
      </c>
      <c r="D135" t="s">
        <v>27</v>
      </c>
      <c r="E135" s="29">
        <v>8.2392361111111104E-3</v>
      </c>
      <c r="F135">
        <v>132</v>
      </c>
      <c r="G135" s="14" t="str">
        <f t="shared" si="1"/>
        <v>Danika Davies (Brander Gardens)</v>
      </c>
    </row>
    <row r="136" spans="1:7" x14ac:dyDescent="0.2">
      <c r="A136">
        <v>133</v>
      </c>
      <c r="B136" t="s">
        <v>2014</v>
      </c>
      <c r="C136">
        <v>4</v>
      </c>
      <c r="D136" t="s">
        <v>23</v>
      </c>
      <c r="E136" s="29">
        <v>8.2549768518518519E-3</v>
      </c>
      <c r="F136">
        <v>133</v>
      </c>
      <c r="G136" s="14" t="str">
        <f t="shared" si="1"/>
        <v>Georgia Kuefler (Michael A. Kostek)</v>
      </c>
    </row>
    <row r="137" spans="1:7" x14ac:dyDescent="0.2">
      <c r="A137">
        <v>134</v>
      </c>
      <c r="B137" t="s">
        <v>2015</v>
      </c>
      <c r="C137">
        <v>4</v>
      </c>
      <c r="D137" t="s">
        <v>478</v>
      </c>
      <c r="E137" s="29">
        <v>8.2626157407407405E-3</v>
      </c>
      <c r="F137">
        <v>134</v>
      </c>
      <c r="G137" s="14" t="str">
        <f t="shared" si="1"/>
        <v>Ella Gardiner (David Thomas King)</v>
      </c>
    </row>
    <row r="138" spans="1:7" x14ac:dyDescent="0.2">
      <c r="A138">
        <v>135</v>
      </c>
      <c r="B138" t="s">
        <v>2016</v>
      </c>
      <c r="C138">
        <v>4</v>
      </c>
      <c r="D138" t="s">
        <v>54</v>
      </c>
      <c r="E138" s="29">
        <v>8.2717592592592582E-3</v>
      </c>
      <c r="F138">
        <v>135</v>
      </c>
      <c r="G138" s="14" t="str">
        <f t="shared" si="1"/>
        <v>Ivy Harper (King Edward)</v>
      </c>
    </row>
    <row r="139" spans="1:7" x14ac:dyDescent="0.2">
      <c r="A139">
        <v>136</v>
      </c>
      <c r="B139" t="s">
        <v>498</v>
      </c>
      <c r="C139">
        <v>4</v>
      </c>
      <c r="D139" t="s">
        <v>32</v>
      </c>
      <c r="E139" s="29">
        <v>8.2755787037037034E-3</v>
      </c>
      <c r="F139">
        <v>136</v>
      </c>
      <c r="G139" s="14" t="str">
        <f t="shared" si="1"/>
        <v>Kaydence Soroka (Uncas)</v>
      </c>
    </row>
    <row r="140" spans="1:7" x14ac:dyDescent="0.2">
      <c r="A140">
        <v>137</v>
      </c>
      <c r="B140" t="s">
        <v>2017</v>
      </c>
      <c r="C140">
        <v>4</v>
      </c>
      <c r="D140" t="s">
        <v>54</v>
      </c>
      <c r="E140" s="29">
        <v>8.2807870370370362E-3</v>
      </c>
      <c r="F140">
        <v>137</v>
      </c>
      <c r="G140" s="14" t="str">
        <f t="shared" si="1"/>
        <v>Tara Nataly (King Edward)</v>
      </c>
    </row>
    <row r="141" spans="1:7" x14ac:dyDescent="0.2">
      <c r="A141">
        <v>138</v>
      </c>
      <c r="B141" t="s">
        <v>2018</v>
      </c>
      <c r="C141">
        <v>4</v>
      </c>
      <c r="D141" t="s">
        <v>54</v>
      </c>
      <c r="E141" s="29">
        <v>8.2952546296296299E-3</v>
      </c>
      <c r="F141">
        <v>138</v>
      </c>
      <c r="G141" s="14" t="str">
        <f t="shared" si="1"/>
        <v>Claire Gibeault (King Edward)</v>
      </c>
    </row>
    <row r="142" spans="1:7" x14ac:dyDescent="0.2">
      <c r="A142">
        <v>139</v>
      </c>
      <c r="B142" t="s">
        <v>2019</v>
      </c>
      <c r="C142">
        <v>4</v>
      </c>
      <c r="D142" t="s">
        <v>41</v>
      </c>
      <c r="E142" s="29">
        <v>8.3069444444444449E-3</v>
      </c>
      <c r="F142">
        <v>139</v>
      </c>
      <c r="G142" s="14" t="str">
        <f t="shared" si="1"/>
        <v>Ruby Danger (Menisa)</v>
      </c>
    </row>
    <row r="143" spans="1:7" x14ac:dyDescent="0.2">
      <c r="A143">
        <v>140</v>
      </c>
      <c r="B143" t="s">
        <v>2020</v>
      </c>
      <c r="C143">
        <v>4</v>
      </c>
      <c r="D143" t="s">
        <v>23</v>
      </c>
      <c r="E143" s="29">
        <v>8.3353009259259248E-3</v>
      </c>
      <c r="F143">
        <v>140</v>
      </c>
      <c r="G143" s="14" t="str">
        <f t="shared" si="1"/>
        <v>Shanaya Sharma (Michael A. Kostek)</v>
      </c>
    </row>
    <row r="144" spans="1:7" x14ac:dyDescent="0.2">
      <c r="A144">
        <v>141</v>
      </c>
      <c r="B144" t="s">
        <v>2021</v>
      </c>
      <c r="C144">
        <v>4</v>
      </c>
      <c r="D144" t="s">
        <v>27</v>
      </c>
      <c r="E144" s="29">
        <v>8.3555555555555553E-3</v>
      </c>
      <c r="F144">
        <v>141</v>
      </c>
      <c r="G144" s="14" t="str">
        <f t="shared" si="1"/>
        <v>Poppy Stobermann-Bates (Brander Gardens)</v>
      </c>
    </row>
    <row r="145" spans="1:7" x14ac:dyDescent="0.2">
      <c r="A145">
        <v>142</v>
      </c>
      <c r="B145" t="s">
        <v>2022</v>
      </c>
      <c r="C145">
        <v>4</v>
      </c>
      <c r="D145" t="s">
        <v>27</v>
      </c>
      <c r="E145" s="29">
        <v>8.3638888888888895E-3</v>
      </c>
      <c r="F145">
        <v>142</v>
      </c>
      <c r="G145" s="14" t="str">
        <f t="shared" si="1"/>
        <v>Isabella Heyworth (Brander Gardens)</v>
      </c>
    </row>
    <row r="146" spans="1:7" x14ac:dyDescent="0.2">
      <c r="A146">
        <v>143</v>
      </c>
      <c r="B146" t="s">
        <v>487</v>
      </c>
      <c r="C146">
        <v>4</v>
      </c>
      <c r="D146" t="s">
        <v>484</v>
      </c>
      <c r="E146" s="29">
        <v>8.3881944444444446E-3</v>
      </c>
      <c r="F146">
        <v>143</v>
      </c>
      <c r="G146" s="14" t="str">
        <f t="shared" si="1"/>
        <v>Zareen Dhanda (Westglen)</v>
      </c>
    </row>
    <row r="147" spans="1:7" x14ac:dyDescent="0.2">
      <c r="A147">
        <v>144</v>
      </c>
      <c r="B147" t="s">
        <v>2023</v>
      </c>
      <c r="C147">
        <v>4</v>
      </c>
      <c r="D147" t="s">
        <v>47</v>
      </c>
      <c r="E147" s="29">
        <v>8.396180555555556E-3</v>
      </c>
      <c r="F147">
        <v>144</v>
      </c>
      <c r="G147" s="14" t="str">
        <f t="shared" si="1"/>
        <v>Ivy Hakes (Mill Creek)</v>
      </c>
    </row>
    <row r="148" spans="1:7" x14ac:dyDescent="0.2">
      <c r="A148">
        <v>145</v>
      </c>
      <c r="B148" t="s">
        <v>2024</v>
      </c>
      <c r="C148">
        <v>4</v>
      </c>
      <c r="D148" t="s">
        <v>41</v>
      </c>
      <c r="E148" s="29">
        <v>8.405555555555555E-3</v>
      </c>
      <c r="F148">
        <v>145</v>
      </c>
      <c r="G148" s="14" t="str">
        <f t="shared" si="1"/>
        <v>Mikayla Brandon (Menisa)</v>
      </c>
    </row>
    <row r="149" spans="1:7" x14ac:dyDescent="0.2">
      <c r="A149">
        <v>146</v>
      </c>
      <c r="B149" t="s">
        <v>2025</v>
      </c>
      <c r="C149">
        <v>4</v>
      </c>
      <c r="D149" t="s">
        <v>35</v>
      </c>
      <c r="E149" s="29">
        <v>8.4078703703703694E-3</v>
      </c>
      <c r="F149">
        <v>146</v>
      </c>
      <c r="G149" s="14" t="str">
        <f t="shared" si="1"/>
        <v>Adelaide Campbell (Forest Heights)</v>
      </c>
    </row>
    <row r="150" spans="1:7" x14ac:dyDescent="0.2">
      <c r="A150">
        <v>147</v>
      </c>
      <c r="B150" t="s">
        <v>2026</v>
      </c>
      <c r="C150">
        <v>4</v>
      </c>
      <c r="D150" t="s">
        <v>609</v>
      </c>
      <c r="E150" s="29">
        <v>8.4101851851851855E-3</v>
      </c>
      <c r="F150">
        <v>147</v>
      </c>
      <c r="G150" s="14" t="str">
        <f t="shared" si="1"/>
        <v>Naira Bhardwaj (Aurora Charter)</v>
      </c>
    </row>
    <row r="151" spans="1:7" x14ac:dyDescent="0.2">
      <c r="A151">
        <v>148</v>
      </c>
      <c r="B151" t="s">
        <v>2027</v>
      </c>
      <c r="C151">
        <v>4</v>
      </c>
      <c r="D151" t="s">
        <v>45</v>
      </c>
      <c r="E151" s="29">
        <v>8.4133101851851851E-3</v>
      </c>
      <c r="F151">
        <v>148</v>
      </c>
      <c r="G151" s="14" t="str">
        <f t="shared" si="1"/>
        <v>Noor Zahra Ahsan (Meyokumin)</v>
      </c>
    </row>
    <row r="152" spans="1:7" x14ac:dyDescent="0.2">
      <c r="A152">
        <v>149</v>
      </c>
      <c r="B152" t="s">
        <v>2028</v>
      </c>
      <c r="C152">
        <v>4</v>
      </c>
      <c r="D152" t="s">
        <v>39</v>
      </c>
      <c r="E152" s="29">
        <v>8.4236111111111126E-3</v>
      </c>
      <c r="F152">
        <v>149</v>
      </c>
      <c r="G152" s="14" t="str">
        <f t="shared" si="1"/>
        <v>Anna Pieterse (Johnny Bright)</v>
      </c>
    </row>
    <row r="153" spans="1:7" x14ac:dyDescent="0.2">
      <c r="A153">
        <v>150</v>
      </c>
      <c r="B153" t="s">
        <v>2029</v>
      </c>
      <c r="C153">
        <v>4</v>
      </c>
      <c r="D153" t="s">
        <v>50</v>
      </c>
      <c r="E153" s="29">
        <v>8.451273148148147E-3</v>
      </c>
      <c r="F153">
        <v>150</v>
      </c>
      <c r="G153" s="14" t="str">
        <f t="shared" si="1"/>
        <v>Aiza Alam (Stratford)</v>
      </c>
    </row>
    <row r="154" spans="1:7" x14ac:dyDescent="0.2">
      <c r="A154">
        <v>151</v>
      </c>
      <c r="B154" t="s">
        <v>2030</v>
      </c>
      <c r="C154">
        <v>4</v>
      </c>
      <c r="D154" t="s">
        <v>41</v>
      </c>
      <c r="E154" s="29">
        <v>8.4930555555555558E-3</v>
      </c>
      <c r="F154">
        <v>151</v>
      </c>
      <c r="G154" s="14" t="str">
        <f t="shared" si="1"/>
        <v>Indie Langford (Menisa)</v>
      </c>
    </row>
    <row r="155" spans="1:7" x14ac:dyDescent="0.2">
      <c r="A155">
        <v>152</v>
      </c>
      <c r="B155" t="s">
        <v>2031</v>
      </c>
      <c r="C155">
        <v>4</v>
      </c>
      <c r="D155" t="s">
        <v>813</v>
      </c>
      <c r="E155" s="29">
        <v>8.5039351851851856E-3</v>
      </c>
      <c r="F155">
        <v>152</v>
      </c>
      <c r="G155" s="14" t="str">
        <f t="shared" si="1"/>
        <v>Sophie Flett (Satoo)</v>
      </c>
    </row>
    <row r="156" spans="1:7" x14ac:dyDescent="0.2">
      <c r="A156">
        <v>153</v>
      </c>
      <c r="B156" t="s">
        <v>2032</v>
      </c>
      <c r="C156">
        <v>4</v>
      </c>
      <c r="D156" t="s">
        <v>41</v>
      </c>
      <c r="E156" s="29">
        <v>8.5152777777777779E-3</v>
      </c>
      <c r="F156">
        <v>153</v>
      </c>
      <c r="G156" s="14" t="str">
        <f t="shared" si="1"/>
        <v>Sargunn Dhillon (Menisa)</v>
      </c>
    </row>
    <row r="157" spans="1:7" x14ac:dyDescent="0.2">
      <c r="A157">
        <v>154</v>
      </c>
      <c r="B157" t="s">
        <v>2033</v>
      </c>
      <c r="C157">
        <v>4</v>
      </c>
      <c r="D157" t="s">
        <v>23</v>
      </c>
      <c r="E157" s="29">
        <v>8.5234953703703705E-3</v>
      </c>
      <c r="F157">
        <v>154</v>
      </c>
      <c r="G157" s="14" t="str">
        <f t="shared" si="1"/>
        <v>Eloise Johnson (Michael A. Kostek)</v>
      </c>
    </row>
    <row r="158" spans="1:7" x14ac:dyDescent="0.2">
      <c r="A158">
        <v>155</v>
      </c>
      <c r="B158" t="s">
        <v>517</v>
      </c>
      <c r="C158">
        <v>4</v>
      </c>
      <c r="D158" t="s">
        <v>52</v>
      </c>
      <c r="E158" s="29">
        <v>8.5387731481481478E-3</v>
      </c>
      <c r="F158">
        <v>155</v>
      </c>
      <c r="G158" s="14" t="str">
        <f t="shared" si="1"/>
        <v>Callie LaFleur (Donald R. Getty)</v>
      </c>
    </row>
    <row r="159" spans="1:7" x14ac:dyDescent="0.2">
      <c r="A159">
        <v>156</v>
      </c>
      <c r="B159" t="s">
        <v>2034</v>
      </c>
      <c r="C159">
        <v>4</v>
      </c>
      <c r="D159" t="s">
        <v>143</v>
      </c>
      <c r="E159" s="29">
        <v>8.5615740740740739E-3</v>
      </c>
      <c r="F159">
        <v>156</v>
      </c>
      <c r="G159" s="14" t="str">
        <f t="shared" si="1"/>
        <v>Everly Schuman (Constable Daniel)</v>
      </c>
    </row>
    <row r="160" spans="1:7" x14ac:dyDescent="0.2">
      <c r="A160">
        <v>157</v>
      </c>
      <c r="B160" t="s">
        <v>2035</v>
      </c>
      <c r="C160">
        <v>4</v>
      </c>
      <c r="D160" t="s">
        <v>34</v>
      </c>
      <c r="E160" s="29">
        <v>8.564004629629628E-3</v>
      </c>
      <c r="F160">
        <v>157</v>
      </c>
      <c r="G160" s="14" t="str">
        <f t="shared" si="1"/>
        <v>Zoe Gascho (Donnan)</v>
      </c>
    </row>
    <row r="161" spans="1:7" x14ac:dyDescent="0.2">
      <c r="A161">
        <v>158</v>
      </c>
      <c r="B161" t="s">
        <v>2036</v>
      </c>
      <c r="C161">
        <v>4</v>
      </c>
      <c r="D161" t="s">
        <v>40</v>
      </c>
      <c r="E161" s="29">
        <v>8.5748842592592595E-3</v>
      </c>
      <c r="F161">
        <v>158</v>
      </c>
      <c r="G161" s="14" t="str">
        <f t="shared" si="1"/>
        <v>Brae Smith (Riverdale)</v>
      </c>
    </row>
    <row r="162" spans="1:7" x14ac:dyDescent="0.2">
      <c r="A162">
        <v>159</v>
      </c>
      <c r="B162" t="s">
        <v>2037</v>
      </c>
      <c r="C162">
        <v>4</v>
      </c>
      <c r="D162" t="s">
        <v>496</v>
      </c>
      <c r="E162" s="29">
        <v>8.6081018518518512E-3</v>
      </c>
      <c r="F162">
        <v>159</v>
      </c>
      <c r="G162" s="14" t="str">
        <f t="shared" si="1"/>
        <v>Makayla Krawece (Kim Hung)</v>
      </c>
    </row>
    <row r="163" spans="1:7" x14ac:dyDescent="0.2">
      <c r="A163">
        <v>160</v>
      </c>
      <c r="B163" t="s">
        <v>495</v>
      </c>
      <c r="C163">
        <v>4</v>
      </c>
      <c r="D163" t="s">
        <v>29</v>
      </c>
      <c r="E163" s="29">
        <v>8.6399305555555552E-3</v>
      </c>
      <c r="F163">
        <v>160</v>
      </c>
      <c r="G163" s="14" t="str">
        <f t="shared" si="1"/>
        <v>Ella Sulakhe (Belgravia)</v>
      </c>
    </row>
    <row r="164" spans="1:7" x14ac:dyDescent="0.2">
      <c r="A164">
        <v>161</v>
      </c>
      <c r="B164" t="s">
        <v>814</v>
      </c>
      <c r="C164">
        <v>4</v>
      </c>
      <c r="D164" t="s">
        <v>813</v>
      </c>
      <c r="E164" s="29">
        <v>8.645138888888888E-3</v>
      </c>
      <c r="F164">
        <v>161</v>
      </c>
      <c r="G164" s="14" t="str">
        <f t="shared" si="1"/>
        <v>Layla Fleuter (Satoo)</v>
      </c>
    </row>
    <row r="165" spans="1:7" x14ac:dyDescent="0.2">
      <c r="A165">
        <v>162</v>
      </c>
      <c r="B165" t="s">
        <v>2038</v>
      </c>
      <c r="C165">
        <v>4</v>
      </c>
      <c r="D165" t="s">
        <v>29</v>
      </c>
      <c r="E165" s="29">
        <v>8.6490740740740747E-3</v>
      </c>
      <c r="F165">
        <v>162</v>
      </c>
      <c r="G165" s="14" t="str">
        <f t="shared" si="1"/>
        <v>Sophia Fung (Belgravia)</v>
      </c>
    </row>
    <row r="166" spans="1:7" x14ac:dyDescent="0.2">
      <c r="A166">
        <v>163</v>
      </c>
      <c r="B166" t="s">
        <v>477</v>
      </c>
      <c r="C166">
        <v>4</v>
      </c>
      <c r="D166" t="s">
        <v>30</v>
      </c>
      <c r="E166" s="29">
        <v>8.6708333333333342E-3</v>
      </c>
      <c r="F166">
        <v>163</v>
      </c>
      <c r="G166" s="14" t="str">
        <f t="shared" si="1"/>
        <v>Bridget Ellis (Holyrood)</v>
      </c>
    </row>
    <row r="167" spans="1:7" x14ac:dyDescent="0.2">
      <c r="A167">
        <v>164</v>
      </c>
      <c r="B167" t="s">
        <v>815</v>
      </c>
      <c r="C167">
        <v>4</v>
      </c>
      <c r="D167" t="s">
        <v>484</v>
      </c>
      <c r="E167" s="29">
        <v>8.7116898148148145E-3</v>
      </c>
      <c r="F167">
        <v>164</v>
      </c>
      <c r="G167" s="14" t="str">
        <f t="shared" si="1"/>
        <v>Julia Mamic (Westglen)</v>
      </c>
    </row>
    <row r="168" spans="1:7" x14ac:dyDescent="0.2">
      <c r="A168">
        <v>165</v>
      </c>
      <c r="B168" t="s">
        <v>521</v>
      </c>
      <c r="C168">
        <v>4</v>
      </c>
      <c r="D168" t="s">
        <v>496</v>
      </c>
      <c r="E168" s="29">
        <v>8.7163194444444449E-3</v>
      </c>
      <c r="F168">
        <v>165</v>
      </c>
      <c r="G168" s="14" t="str">
        <f t="shared" si="1"/>
        <v>Lauren Kvatum (Kim Hung)</v>
      </c>
    </row>
    <row r="169" spans="1:7" x14ac:dyDescent="0.2">
      <c r="A169">
        <v>166</v>
      </c>
      <c r="B169" t="s">
        <v>2039</v>
      </c>
      <c r="C169">
        <v>4</v>
      </c>
      <c r="D169" t="s">
        <v>42</v>
      </c>
      <c r="E169" s="29">
        <v>8.7187499999999991E-3</v>
      </c>
      <c r="F169">
        <v>166</v>
      </c>
      <c r="G169" s="14" t="str">
        <f t="shared" si="1"/>
        <v>Sanreet Virk (Edmonton Khalsa)</v>
      </c>
    </row>
    <row r="170" spans="1:7" x14ac:dyDescent="0.2">
      <c r="A170">
        <v>167</v>
      </c>
      <c r="B170" t="s">
        <v>2040</v>
      </c>
      <c r="C170">
        <v>4</v>
      </c>
      <c r="D170" t="s">
        <v>37</v>
      </c>
      <c r="E170" s="29">
        <v>8.7232638888888898E-3</v>
      </c>
      <c r="F170">
        <v>167</v>
      </c>
      <c r="G170" s="14" t="str">
        <f t="shared" si="1"/>
        <v>Amy Xu (Westbrook)</v>
      </c>
    </row>
    <row r="171" spans="1:7" x14ac:dyDescent="0.2">
      <c r="A171">
        <v>168</v>
      </c>
      <c r="B171" t="s">
        <v>500</v>
      </c>
      <c r="C171">
        <v>4</v>
      </c>
      <c r="D171" t="s">
        <v>269</v>
      </c>
      <c r="E171" s="29">
        <v>8.7509259259259259E-3</v>
      </c>
      <c r="F171">
        <v>168</v>
      </c>
      <c r="G171" s="14" t="str">
        <f t="shared" si="1"/>
        <v>Hannah Rattray (Hardisty)</v>
      </c>
    </row>
    <row r="172" spans="1:7" x14ac:dyDescent="0.2">
      <c r="A172">
        <v>169</v>
      </c>
      <c r="B172" t="s">
        <v>2041</v>
      </c>
      <c r="C172">
        <v>4</v>
      </c>
      <c r="D172" t="s">
        <v>37</v>
      </c>
      <c r="E172" s="29">
        <v>8.7533564814814818E-3</v>
      </c>
      <c r="F172">
        <v>169</v>
      </c>
      <c r="G172" s="14" t="str">
        <f t="shared" si="1"/>
        <v>Tiannah Yu (Westbrook)</v>
      </c>
    </row>
    <row r="173" spans="1:7" x14ac:dyDescent="0.2">
      <c r="A173">
        <v>170</v>
      </c>
      <c r="B173" t="s">
        <v>2042</v>
      </c>
      <c r="C173">
        <v>4</v>
      </c>
      <c r="D173" t="s">
        <v>50</v>
      </c>
      <c r="E173" s="29">
        <v>8.7552083333333336E-3</v>
      </c>
      <c r="F173">
        <v>170</v>
      </c>
      <c r="G173" s="14" t="str">
        <f t="shared" si="1"/>
        <v>Sanya Sharma (Stratford)</v>
      </c>
    </row>
    <row r="174" spans="1:7" x14ac:dyDescent="0.2">
      <c r="A174">
        <v>171</v>
      </c>
      <c r="B174" t="s">
        <v>490</v>
      </c>
      <c r="C174">
        <v>4</v>
      </c>
      <c r="D174" t="s">
        <v>52</v>
      </c>
      <c r="E174" s="29">
        <v>8.798148148148147E-3</v>
      </c>
      <c r="F174">
        <v>171</v>
      </c>
      <c r="G174" s="14" t="str">
        <f t="shared" si="1"/>
        <v>Karma Hudson (Donald R. Getty)</v>
      </c>
    </row>
    <row r="175" spans="1:7" x14ac:dyDescent="0.2">
      <c r="A175">
        <v>172</v>
      </c>
      <c r="B175" t="s">
        <v>2043</v>
      </c>
      <c r="C175">
        <v>4</v>
      </c>
      <c r="D175" t="s">
        <v>250</v>
      </c>
      <c r="E175" s="29">
        <v>8.8002314814814801E-3</v>
      </c>
      <c r="F175">
        <v>172</v>
      </c>
      <c r="G175" s="14" t="str">
        <f t="shared" si="1"/>
        <v>Meena Avdal (Soraya Hafez)</v>
      </c>
    </row>
    <row r="176" spans="1:7" x14ac:dyDescent="0.2">
      <c r="A176">
        <v>173</v>
      </c>
      <c r="B176" t="s">
        <v>2044</v>
      </c>
      <c r="C176">
        <v>4</v>
      </c>
      <c r="D176" t="s">
        <v>609</v>
      </c>
      <c r="E176" s="29">
        <v>8.8513888888888895E-3</v>
      </c>
      <c r="F176">
        <v>173</v>
      </c>
      <c r="G176" s="14" t="str">
        <f t="shared" si="1"/>
        <v>Evaniya Sam (Aurora Charter)</v>
      </c>
    </row>
    <row r="177" spans="1:7" x14ac:dyDescent="0.2">
      <c r="A177">
        <v>174</v>
      </c>
      <c r="B177" t="s">
        <v>2045</v>
      </c>
      <c r="C177">
        <v>4</v>
      </c>
      <c r="D177" t="s">
        <v>47</v>
      </c>
      <c r="E177" s="29">
        <v>8.8620370370370363E-3</v>
      </c>
      <c r="F177">
        <v>174</v>
      </c>
      <c r="G177" s="14" t="str">
        <f t="shared" si="1"/>
        <v>Katia Oliver (Mill Creek)</v>
      </c>
    </row>
    <row r="178" spans="1:7" x14ac:dyDescent="0.2">
      <c r="A178">
        <v>175</v>
      </c>
      <c r="B178" t="s">
        <v>811</v>
      </c>
      <c r="C178">
        <v>4</v>
      </c>
      <c r="D178" t="s">
        <v>41</v>
      </c>
      <c r="E178" s="29">
        <v>8.8645833333333337E-3</v>
      </c>
      <c r="F178">
        <v>175</v>
      </c>
      <c r="G178" s="14" t="str">
        <f t="shared" si="1"/>
        <v>Ximena Ayala (Menisa)</v>
      </c>
    </row>
    <row r="179" spans="1:7" x14ac:dyDescent="0.2">
      <c r="A179">
        <v>176</v>
      </c>
      <c r="B179" t="s">
        <v>502</v>
      </c>
      <c r="C179">
        <v>4</v>
      </c>
      <c r="D179" t="s">
        <v>52</v>
      </c>
      <c r="E179" s="29">
        <v>8.8888888888888889E-3</v>
      </c>
      <c r="F179">
        <v>176</v>
      </c>
      <c r="G179" s="14" t="str">
        <f t="shared" si="1"/>
        <v>Harlow Baldwin (Donald R. Getty)</v>
      </c>
    </row>
    <row r="180" spans="1:7" x14ac:dyDescent="0.2">
      <c r="A180">
        <v>177</v>
      </c>
      <c r="B180" t="s">
        <v>2046</v>
      </c>
      <c r="C180">
        <v>4</v>
      </c>
      <c r="D180" t="s">
        <v>45</v>
      </c>
      <c r="E180" s="29">
        <v>8.8956018518518525E-3</v>
      </c>
      <c r="F180">
        <v>177</v>
      </c>
      <c r="G180" s="14" t="str">
        <f t="shared" si="1"/>
        <v>Marley Pulleyblank (Meyokumin)</v>
      </c>
    </row>
    <row r="181" spans="1:7" x14ac:dyDescent="0.2">
      <c r="A181">
        <v>178</v>
      </c>
      <c r="B181" t="s">
        <v>793</v>
      </c>
      <c r="C181">
        <v>4</v>
      </c>
      <c r="D181" t="s">
        <v>505</v>
      </c>
      <c r="E181" s="29">
        <v>8.9035879629629621E-3</v>
      </c>
      <c r="F181">
        <v>178</v>
      </c>
      <c r="G181" s="14" t="str">
        <f t="shared" si="1"/>
        <v>Afra Safder (Mount Pleasant)</v>
      </c>
    </row>
    <row r="182" spans="1:7" x14ac:dyDescent="0.2">
      <c r="A182">
        <v>179</v>
      </c>
      <c r="B182" t="s">
        <v>972</v>
      </c>
      <c r="C182">
        <v>4</v>
      </c>
      <c r="D182" t="s">
        <v>505</v>
      </c>
      <c r="E182" s="29">
        <v>8.9253472222222217E-3</v>
      </c>
      <c r="F182">
        <v>179</v>
      </c>
      <c r="G182" s="14" t="str">
        <f t="shared" si="1"/>
        <v>Skyler Denia (Mount Pleasant)</v>
      </c>
    </row>
    <row r="183" spans="1:7" x14ac:dyDescent="0.2">
      <c r="A183">
        <v>180</v>
      </c>
      <c r="B183" t="s">
        <v>810</v>
      </c>
      <c r="C183">
        <v>4</v>
      </c>
      <c r="D183" t="s">
        <v>45</v>
      </c>
      <c r="E183" s="29">
        <v>8.9476851851851853E-3</v>
      </c>
      <c r="F183">
        <v>180</v>
      </c>
      <c r="G183" s="14" t="str">
        <f t="shared" si="1"/>
        <v>Parneet Khosa (Meyokumin)</v>
      </c>
    </row>
    <row r="184" spans="1:7" x14ac:dyDescent="0.2">
      <c r="A184">
        <v>181</v>
      </c>
      <c r="B184" t="s">
        <v>2047</v>
      </c>
      <c r="C184">
        <v>4</v>
      </c>
      <c r="D184" t="s">
        <v>496</v>
      </c>
      <c r="E184" s="29">
        <v>8.9539351851851846E-3</v>
      </c>
      <c r="F184">
        <v>181</v>
      </c>
      <c r="G184" s="14" t="str">
        <f t="shared" si="1"/>
        <v>Brielle Wilson (Kim Hung)</v>
      </c>
    </row>
    <row r="185" spans="1:7" x14ac:dyDescent="0.2">
      <c r="A185">
        <v>182</v>
      </c>
      <c r="B185" t="s">
        <v>2048</v>
      </c>
      <c r="C185">
        <v>4</v>
      </c>
      <c r="D185" t="s">
        <v>496</v>
      </c>
      <c r="E185" s="29">
        <v>8.9572916666666672E-3</v>
      </c>
      <c r="F185">
        <v>182</v>
      </c>
      <c r="G185" s="14" t="str">
        <f t="shared" si="1"/>
        <v>Evie Crowe (Kim Hung)</v>
      </c>
    </row>
    <row r="186" spans="1:7" x14ac:dyDescent="0.2">
      <c r="A186">
        <v>183</v>
      </c>
      <c r="B186" t="s">
        <v>2049</v>
      </c>
      <c r="C186">
        <v>4</v>
      </c>
      <c r="D186" t="s">
        <v>35</v>
      </c>
      <c r="E186" s="29">
        <v>8.9640046296296291E-3</v>
      </c>
      <c r="F186">
        <v>183</v>
      </c>
      <c r="G186" s="14" t="str">
        <f t="shared" si="1"/>
        <v>Madelyn Bucknor (Forest Heights)</v>
      </c>
    </row>
    <row r="187" spans="1:7" x14ac:dyDescent="0.2">
      <c r="A187">
        <v>184</v>
      </c>
      <c r="B187" t="s">
        <v>2050</v>
      </c>
      <c r="C187">
        <v>4</v>
      </c>
      <c r="D187" t="s">
        <v>505</v>
      </c>
      <c r="E187" s="29">
        <v>8.9671296296296287E-3</v>
      </c>
      <c r="F187">
        <v>184</v>
      </c>
      <c r="G187" s="14" t="str">
        <f t="shared" si="1"/>
        <v>Zenia Jawed (Mount Pleasant)</v>
      </c>
    </row>
    <row r="188" spans="1:7" x14ac:dyDescent="0.2">
      <c r="A188">
        <v>185</v>
      </c>
      <c r="B188" t="s">
        <v>2051</v>
      </c>
      <c r="C188">
        <v>4</v>
      </c>
      <c r="D188" t="s">
        <v>35</v>
      </c>
      <c r="E188" s="29">
        <v>8.9707175925925926E-3</v>
      </c>
      <c r="F188">
        <v>185</v>
      </c>
      <c r="G188" s="14" t="str">
        <f t="shared" si="1"/>
        <v>Mila Poetzsch (Forest Heights)</v>
      </c>
    </row>
    <row r="189" spans="1:7" x14ac:dyDescent="0.2">
      <c r="A189">
        <v>186</v>
      </c>
      <c r="B189" t="s">
        <v>2052</v>
      </c>
      <c r="C189">
        <v>4</v>
      </c>
      <c r="D189" t="s">
        <v>55</v>
      </c>
      <c r="E189" s="29">
        <v>8.9763888888888897E-3</v>
      </c>
      <c r="F189">
        <v>186</v>
      </c>
      <c r="G189" s="14" t="str">
        <f t="shared" si="1"/>
        <v>Karoline Van Der Pol (Callingwood)</v>
      </c>
    </row>
    <row r="190" spans="1:7" x14ac:dyDescent="0.2">
      <c r="A190">
        <v>187</v>
      </c>
      <c r="B190" t="s">
        <v>2053</v>
      </c>
      <c r="C190">
        <v>4</v>
      </c>
      <c r="D190" t="s">
        <v>143</v>
      </c>
      <c r="E190" s="29">
        <v>8.9902777777777776E-3</v>
      </c>
      <c r="F190">
        <v>187</v>
      </c>
      <c r="G190" s="14" t="str">
        <f t="shared" si="1"/>
        <v>Everly Korobanik (Constable Daniel)</v>
      </c>
    </row>
    <row r="191" spans="1:7" x14ac:dyDescent="0.2">
      <c r="A191">
        <v>188</v>
      </c>
      <c r="B191" t="s">
        <v>2054</v>
      </c>
      <c r="C191">
        <v>4</v>
      </c>
      <c r="D191" t="s">
        <v>143</v>
      </c>
      <c r="E191" s="29">
        <v>8.9930555555555545E-3</v>
      </c>
      <c r="F191">
        <v>188</v>
      </c>
      <c r="G191" s="14" t="str">
        <f t="shared" si="1"/>
        <v>Chelsea Carroll (Constable Daniel)</v>
      </c>
    </row>
    <row r="192" spans="1:7" x14ac:dyDescent="0.2">
      <c r="A192">
        <v>189</v>
      </c>
      <c r="B192" t="s">
        <v>2055</v>
      </c>
      <c r="C192">
        <v>4</v>
      </c>
      <c r="D192" t="s">
        <v>50</v>
      </c>
      <c r="E192" s="29">
        <v>8.9996527777777783E-3</v>
      </c>
      <c r="F192">
        <v>189</v>
      </c>
      <c r="G192" s="14" t="str">
        <f t="shared" si="1"/>
        <v>Selihom Raki (Stratford)</v>
      </c>
    </row>
    <row r="193" spans="1:7" x14ac:dyDescent="0.2">
      <c r="A193">
        <v>190</v>
      </c>
      <c r="B193" t="s">
        <v>2056</v>
      </c>
      <c r="C193">
        <v>4</v>
      </c>
      <c r="D193" t="s">
        <v>39</v>
      </c>
      <c r="E193" s="29">
        <v>9.0119212962962974E-3</v>
      </c>
      <c r="F193">
        <v>190</v>
      </c>
      <c r="G193" s="14" t="str">
        <f t="shared" si="1"/>
        <v>Kenzie Stead (Johnny Bright)</v>
      </c>
    </row>
    <row r="194" spans="1:7" x14ac:dyDescent="0.2">
      <c r="A194">
        <v>191</v>
      </c>
      <c r="B194" t="s">
        <v>802</v>
      </c>
      <c r="C194">
        <v>4</v>
      </c>
      <c r="D194" t="s">
        <v>39</v>
      </c>
      <c r="E194" s="29">
        <v>9.0243055555555545E-3</v>
      </c>
      <c r="F194">
        <v>191</v>
      </c>
      <c r="G194" s="14" t="str">
        <f t="shared" si="1"/>
        <v>Madison Hisey (Johnny Bright)</v>
      </c>
    </row>
    <row r="195" spans="1:7" x14ac:dyDescent="0.2">
      <c r="A195">
        <v>192</v>
      </c>
      <c r="B195" t="s">
        <v>504</v>
      </c>
      <c r="C195">
        <v>4</v>
      </c>
      <c r="D195" t="s">
        <v>27</v>
      </c>
      <c r="E195" s="29">
        <v>9.0288194444444452E-3</v>
      </c>
      <c r="F195">
        <v>192</v>
      </c>
      <c r="G195" s="14" t="str">
        <f t="shared" si="1"/>
        <v>Riddhi Patel (Brander Gardens)</v>
      </c>
    </row>
    <row r="196" spans="1:7" x14ac:dyDescent="0.2">
      <c r="A196">
        <v>193</v>
      </c>
      <c r="B196" t="s">
        <v>2057</v>
      </c>
      <c r="C196">
        <v>4</v>
      </c>
      <c r="D196" t="s">
        <v>609</v>
      </c>
      <c r="E196" s="29">
        <v>9.035185185185186E-3</v>
      </c>
      <c r="F196">
        <v>193</v>
      </c>
      <c r="G196" s="14" t="str">
        <f t="shared" si="1"/>
        <v>Abigail Hirpa (Aurora Charter)</v>
      </c>
    </row>
    <row r="197" spans="1:7" x14ac:dyDescent="0.2">
      <c r="A197">
        <v>194</v>
      </c>
      <c r="B197" t="s">
        <v>2058</v>
      </c>
      <c r="C197">
        <v>4</v>
      </c>
      <c r="D197" t="s">
        <v>50</v>
      </c>
      <c r="E197" s="29">
        <v>9.0432870370370372E-3</v>
      </c>
      <c r="F197">
        <v>194</v>
      </c>
      <c r="G197" s="14" t="str">
        <f t="shared" si="1"/>
        <v>Arianne Goguen (Stratford)</v>
      </c>
    </row>
    <row r="198" spans="1:7" x14ac:dyDescent="0.2">
      <c r="A198">
        <v>195</v>
      </c>
      <c r="B198" t="s">
        <v>2059</v>
      </c>
      <c r="C198">
        <v>3</v>
      </c>
      <c r="D198" t="s">
        <v>531</v>
      </c>
      <c r="E198" s="29">
        <v>9.070717592592592E-3</v>
      </c>
      <c r="F198">
        <v>195</v>
      </c>
      <c r="G198" s="14" t="str">
        <f t="shared" si="1"/>
        <v>Neil Aujla (George H. Luck)</v>
      </c>
    </row>
    <row r="199" spans="1:7" x14ac:dyDescent="0.2">
      <c r="A199">
        <v>196</v>
      </c>
      <c r="B199" t="s">
        <v>524</v>
      </c>
      <c r="C199">
        <v>4</v>
      </c>
      <c r="D199" t="s">
        <v>52</v>
      </c>
      <c r="E199" s="29">
        <v>9.076388888888889E-3</v>
      </c>
      <c r="F199">
        <v>196</v>
      </c>
      <c r="G199" s="14" t="str">
        <f t="shared" si="1"/>
        <v>Violet Cadeau (Donald R. Getty)</v>
      </c>
    </row>
    <row r="200" spans="1:7" x14ac:dyDescent="0.2">
      <c r="A200">
        <v>197</v>
      </c>
      <c r="B200" t="s">
        <v>2060</v>
      </c>
      <c r="C200">
        <v>4</v>
      </c>
      <c r="D200" t="s">
        <v>43</v>
      </c>
      <c r="E200" s="29">
        <v>9.1075231481481476E-3</v>
      </c>
      <c r="F200">
        <v>197</v>
      </c>
      <c r="G200" s="14" t="str">
        <f t="shared" si="1"/>
        <v>Sloane Sellará (Laurier Heights)</v>
      </c>
    </row>
    <row r="201" spans="1:7" x14ac:dyDescent="0.2">
      <c r="A201">
        <v>198</v>
      </c>
      <c r="B201" t="s">
        <v>2061</v>
      </c>
      <c r="C201">
        <v>4</v>
      </c>
      <c r="D201" t="s">
        <v>43</v>
      </c>
      <c r="E201" s="29">
        <v>9.1177083333333336E-3</v>
      </c>
      <c r="F201">
        <v>198</v>
      </c>
      <c r="G201" s="14" t="str">
        <f t="shared" si="1"/>
        <v>Rebecca Ellis (Laurier Heights)</v>
      </c>
    </row>
    <row r="202" spans="1:7" x14ac:dyDescent="0.2">
      <c r="A202">
        <v>199</v>
      </c>
      <c r="B202" t="s">
        <v>514</v>
      </c>
      <c r="C202">
        <v>4</v>
      </c>
      <c r="D202" t="s">
        <v>32</v>
      </c>
      <c r="E202" s="29">
        <v>9.120601851851852E-3</v>
      </c>
      <c r="F202">
        <v>199</v>
      </c>
      <c r="G202" s="14" t="str">
        <f t="shared" si="1"/>
        <v>Aubrey Quick (Uncas)</v>
      </c>
    </row>
    <row r="203" spans="1:7" x14ac:dyDescent="0.2">
      <c r="A203">
        <v>200</v>
      </c>
      <c r="B203" t="s">
        <v>2062</v>
      </c>
      <c r="C203">
        <v>4</v>
      </c>
      <c r="D203" t="s">
        <v>42</v>
      </c>
      <c r="E203" s="29">
        <v>9.1280092592592593E-3</v>
      </c>
      <c r="F203">
        <v>200</v>
      </c>
      <c r="G203" s="14" t="str">
        <f t="shared" si="1"/>
        <v>Elena Mae Kaur Bal (Edmonton Khalsa)</v>
      </c>
    </row>
    <row r="204" spans="1:7" x14ac:dyDescent="0.2">
      <c r="A204">
        <v>201</v>
      </c>
      <c r="B204" t="s">
        <v>2063</v>
      </c>
      <c r="C204">
        <v>4</v>
      </c>
      <c r="D204" t="s">
        <v>250</v>
      </c>
      <c r="E204" s="29">
        <v>9.1310185185185192E-3</v>
      </c>
      <c r="F204">
        <v>201</v>
      </c>
      <c r="G204" s="14" t="str">
        <f t="shared" si="1"/>
        <v>Sonja Yates (Soraya Hafez)</v>
      </c>
    </row>
    <row r="205" spans="1:7" x14ac:dyDescent="0.2">
      <c r="A205">
        <v>202</v>
      </c>
      <c r="B205" t="s">
        <v>2064</v>
      </c>
      <c r="C205">
        <v>4</v>
      </c>
      <c r="D205" t="s">
        <v>49</v>
      </c>
      <c r="E205" s="29">
        <v>9.1670138888888895E-3</v>
      </c>
      <c r="F205">
        <v>202</v>
      </c>
      <c r="G205" s="14" t="str">
        <f t="shared" si="1"/>
        <v>Kora McKay (Ellerslie Campus)</v>
      </c>
    </row>
    <row r="206" spans="1:7" x14ac:dyDescent="0.2">
      <c r="A206">
        <v>203</v>
      </c>
      <c r="B206" t="s">
        <v>2065</v>
      </c>
      <c r="C206">
        <v>4</v>
      </c>
      <c r="D206" t="s">
        <v>37</v>
      </c>
      <c r="E206" s="29">
        <v>9.2144675925925918E-3</v>
      </c>
      <c r="F206">
        <v>203</v>
      </c>
      <c r="G206" s="14" t="str">
        <f t="shared" si="1"/>
        <v>Guntaj Sekhon (Westbrook)</v>
      </c>
    </row>
    <row r="207" spans="1:7" x14ac:dyDescent="0.2">
      <c r="A207">
        <v>204</v>
      </c>
      <c r="B207" t="s">
        <v>523</v>
      </c>
      <c r="C207">
        <v>4</v>
      </c>
      <c r="D207" t="s">
        <v>52</v>
      </c>
      <c r="E207" s="29">
        <v>9.2170138888888892E-3</v>
      </c>
      <c r="F207">
        <v>204</v>
      </c>
      <c r="G207" s="14" t="str">
        <f t="shared" si="1"/>
        <v>Cruz Binkowski (Donald R. Getty)</v>
      </c>
    </row>
    <row r="208" spans="1:7" x14ac:dyDescent="0.2">
      <c r="A208">
        <v>205</v>
      </c>
      <c r="B208" t="s">
        <v>2066</v>
      </c>
      <c r="C208">
        <v>4</v>
      </c>
      <c r="D208" t="s">
        <v>609</v>
      </c>
      <c r="E208" s="29">
        <v>9.2372685185185179E-3</v>
      </c>
      <c r="F208">
        <v>205</v>
      </c>
      <c r="G208" s="14" t="str">
        <f t="shared" si="1"/>
        <v>Preyana Baral (Aurora Charter)</v>
      </c>
    </row>
    <row r="209" spans="1:7" x14ac:dyDescent="0.2">
      <c r="A209">
        <v>206</v>
      </c>
      <c r="B209" t="s">
        <v>2067</v>
      </c>
      <c r="C209">
        <v>4</v>
      </c>
      <c r="D209" t="s">
        <v>45</v>
      </c>
      <c r="E209" s="29">
        <v>9.250115740740741E-3</v>
      </c>
      <c r="F209">
        <v>206</v>
      </c>
      <c r="G209" s="14" t="str">
        <f t="shared" si="1"/>
        <v>Rabab Gill (Meyokumin)</v>
      </c>
    </row>
    <row r="210" spans="1:7" x14ac:dyDescent="0.2">
      <c r="A210">
        <v>207</v>
      </c>
      <c r="B210" t="s">
        <v>2068</v>
      </c>
      <c r="C210">
        <v>4</v>
      </c>
      <c r="D210" t="s">
        <v>45</v>
      </c>
      <c r="E210" s="29">
        <v>9.2759259259259253E-3</v>
      </c>
      <c r="F210">
        <v>207</v>
      </c>
      <c r="G210" s="14" t="str">
        <f t="shared" si="1"/>
        <v>Reet Jani (Meyokumin)</v>
      </c>
    </row>
    <row r="211" spans="1:7" x14ac:dyDescent="0.2">
      <c r="A211">
        <v>208</v>
      </c>
      <c r="B211" t="s">
        <v>2069</v>
      </c>
      <c r="C211">
        <v>4</v>
      </c>
      <c r="D211" t="s">
        <v>45</v>
      </c>
      <c r="E211" s="29">
        <v>9.2940972222222227E-3</v>
      </c>
      <c r="F211">
        <v>208</v>
      </c>
      <c r="G211" s="14" t="str">
        <f t="shared" si="1"/>
        <v>Siya Wadalia (Meyokumin)</v>
      </c>
    </row>
    <row r="212" spans="1:7" x14ac:dyDescent="0.2">
      <c r="A212">
        <v>209</v>
      </c>
      <c r="B212" t="s">
        <v>2070</v>
      </c>
      <c r="C212">
        <v>4</v>
      </c>
      <c r="D212" t="s">
        <v>42</v>
      </c>
      <c r="E212" s="29">
        <v>9.3069444444444441E-3</v>
      </c>
      <c r="F212">
        <v>209</v>
      </c>
      <c r="G212" s="14" t="str">
        <f t="shared" si="1"/>
        <v>Jasmine Kaur Sidhu (Edmonton Khalsa)</v>
      </c>
    </row>
    <row r="213" spans="1:7" x14ac:dyDescent="0.2">
      <c r="A213">
        <v>210</v>
      </c>
      <c r="B213" t="s">
        <v>526</v>
      </c>
      <c r="C213">
        <v>4</v>
      </c>
      <c r="D213" t="s">
        <v>55</v>
      </c>
      <c r="E213" s="29">
        <v>9.3143518518518514E-3</v>
      </c>
      <c r="F213">
        <v>210</v>
      </c>
      <c r="G213" s="14" t="str">
        <f t="shared" si="1"/>
        <v>August Kandt (Callingwood)</v>
      </c>
    </row>
    <row r="214" spans="1:7" x14ac:dyDescent="0.2">
      <c r="A214">
        <v>211</v>
      </c>
      <c r="B214" t="s">
        <v>2071</v>
      </c>
      <c r="C214">
        <v>4</v>
      </c>
      <c r="D214" t="s">
        <v>20</v>
      </c>
      <c r="E214" s="29">
        <v>9.3498842592592592E-3</v>
      </c>
      <c r="F214">
        <v>211</v>
      </c>
      <c r="G214" s="14" t="str">
        <f t="shared" si="1"/>
        <v>Izzy O'Shea (George P. Nicholson)</v>
      </c>
    </row>
    <row r="215" spans="1:7" x14ac:dyDescent="0.2">
      <c r="A215">
        <v>212</v>
      </c>
      <c r="B215" t="s">
        <v>2072</v>
      </c>
      <c r="C215">
        <v>4</v>
      </c>
      <c r="D215" t="s">
        <v>31</v>
      </c>
      <c r="E215" s="29">
        <v>9.3737268518518518E-3</v>
      </c>
      <c r="F215">
        <v>212</v>
      </c>
      <c r="G215" s="14" t="str">
        <f t="shared" si="1"/>
        <v>Emmerson Butlin (Earl Buxton)</v>
      </c>
    </row>
    <row r="216" spans="1:7" x14ac:dyDescent="0.2">
      <c r="A216">
        <v>213</v>
      </c>
      <c r="B216" t="s">
        <v>2073</v>
      </c>
      <c r="C216">
        <v>4</v>
      </c>
      <c r="D216" t="s">
        <v>24</v>
      </c>
      <c r="E216" s="29">
        <v>9.3813657407407405E-3</v>
      </c>
      <c r="F216">
        <v>213</v>
      </c>
      <c r="G216" s="14" t="str">
        <f t="shared" si="1"/>
        <v>Amelie Dhanoa (Windsor Park)</v>
      </c>
    </row>
    <row r="217" spans="1:7" x14ac:dyDescent="0.2">
      <c r="A217">
        <v>214</v>
      </c>
      <c r="B217" t="s">
        <v>812</v>
      </c>
      <c r="C217">
        <v>4</v>
      </c>
      <c r="D217" t="s">
        <v>47</v>
      </c>
      <c r="E217" s="29">
        <v>9.3853009259259271E-3</v>
      </c>
      <c r="F217">
        <v>214</v>
      </c>
      <c r="G217" s="14" t="str">
        <f t="shared" si="1"/>
        <v>Bijou Garcia (Mill Creek)</v>
      </c>
    </row>
    <row r="218" spans="1:7" x14ac:dyDescent="0.2">
      <c r="A218">
        <v>215</v>
      </c>
      <c r="B218" t="s">
        <v>519</v>
      </c>
      <c r="C218">
        <v>4</v>
      </c>
      <c r="D218" t="s">
        <v>22</v>
      </c>
      <c r="E218" s="29">
        <v>9.3942129629629636E-3</v>
      </c>
      <c r="F218">
        <v>215</v>
      </c>
      <c r="G218" s="14" t="str">
        <f t="shared" si="1"/>
        <v>Vivian Clark (Rio Terrace)</v>
      </c>
    </row>
    <row r="219" spans="1:7" x14ac:dyDescent="0.2">
      <c r="A219">
        <v>216</v>
      </c>
      <c r="B219" t="s">
        <v>2074</v>
      </c>
      <c r="C219">
        <v>4</v>
      </c>
      <c r="D219" t="s">
        <v>47</v>
      </c>
      <c r="E219" s="29">
        <v>9.4032407407407415E-3</v>
      </c>
      <c r="F219">
        <v>216</v>
      </c>
      <c r="G219" s="14" t="str">
        <f t="shared" si="1"/>
        <v>Quinn Carter (Mill Creek)</v>
      </c>
    </row>
    <row r="220" spans="1:7" x14ac:dyDescent="0.2">
      <c r="A220">
        <v>217</v>
      </c>
      <c r="B220" t="s">
        <v>2075</v>
      </c>
      <c r="C220">
        <v>4</v>
      </c>
      <c r="D220" t="s">
        <v>23</v>
      </c>
      <c r="E220" s="29">
        <v>9.4189814814814813E-3</v>
      </c>
      <c r="F220">
        <v>217</v>
      </c>
      <c r="G220" s="14" t="str">
        <f t="shared" si="1"/>
        <v>Avery Harder (Michael A. Kostek)</v>
      </c>
    </row>
    <row r="221" spans="1:7" x14ac:dyDescent="0.2">
      <c r="A221">
        <v>218</v>
      </c>
      <c r="B221" t="s">
        <v>2076</v>
      </c>
      <c r="C221">
        <v>4</v>
      </c>
      <c r="D221" t="s">
        <v>55</v>
      </c>
      <c r="E221" s="29">
        <v>9.422337962962964E-3</v>
      </c>
      <c r="F221">
        <v>218</v>
      </c>
      <c r="G221" s="14" t="str">
        <f t="shared" si="1"/>
        <v>Eleanor Parisian (Callingwood)</v>
      </c>
    </row>
    <row r="222" spans="1:7" x14ac:dyDescent="0.2">
      <c r="A222">
        <v>219</v>
      </c>
      <c r="B222" t="s">
        <v>2077</v>
      </c>
      <c r="C222">
        <v>4</v>
      </c>
      <c r="D222" t="s">
        <v>49</v>
      </c>
      <c r="E222" s="29">
        <v>9.4261574074074074E-3</v>
      </c>
      <c r="F222">
        <v>219</v>
      </c>
      <c r="G222" s="14" t="str">
        <f t="shared" si="1"/>
        <v>Trisha Kaur (Ellerslie Campus)</v>
      </c>
    </row>
    <row r="223" spans="1:7" x14ac:dyDescent="0.2">
      <c r="A223">
        <v>220</v>
      </c>
      <c r="B223" t="s">
        <v>510</v>
      </c>
      <c r="C223">
        <v>4</v>
      </c>
      <c r="D223" t="s">
        <v>22</v>
      </c>
      <c r="E223" s="29">
        <v>9.4287037037037048E-3</v>
      </c>
      <c r="F223">
        <v>220</v>
      </c>
      <c r="G223" s="14" t="str">
        <f t="shared" si="1"/>
        <v>Shayara Polack (Rio Terrace)</v>
      </c>
    </row>
    <row r="224" spans="1:7" x14ac:dyDescent="0.2">
      <c r="A224">
        <v>221</v>
      </c>
      <c r="B224" t="s">
        <v>2078</v>
      </c>
      <c r="C224">
        <v>4</v>
      </c>
      <c r="D224" t="s">
        <v>609</v>
      </c>
      <c r="E224" s="29">
        <v>9.4406249999999994E-3</v>
      </c>
      <c r="F224">
        <v>221</v>
      </c>
      <c r="G224" s="14" t="str">
        <f t="shared" si="1"/>
        <v>Seeratt Kaur (Aurora Charter)</v>
      </c>
    </row>
    <row r="225" spans="1:7" x14ac:dyDescent="0.2">
      <c r="A225">
        <v>222</v>
      </c>
      <c r="B225" t="s">
        <v>513</v>
      </c>
      <c r="C225">
        <v>4</v>
      </c>
      <c r="D225" t="s">
        <v>32</v>
      </c>
      <c r="E225" s="29">
        <v>9.4555555555555556E-3</v>
      </c>
      <c r="F225">
        <v>222</v>
      </c>
      <c r="G225" s="14" t="str">
        <f t="shared" si="1"/>
        <v>Lilly Colter (Uncas)</v>
      </c>
    </row>
    <row r="226" spans="1:7" x14ac:dyDescent="0.2">
      <c r="A226">
        <v>223</v>
      </c>
      <c r="B226" t="s">
        <v>818</v>
      </c>
      <c r="C226">
        <v>4</v>
      </c>
      <c r="D226" t="s">
        <v>32</v>
      </c>
      <c r="E226" s="29">
        <v>9.4594907407407405E-3</v>
      </c>
      <c r="F226">
        <v>223</v>
      </c>
      <c r="G226" s="14" t="str">
        <f t="shared" si="1"/>
        <v>Kenzie Komant (Uncas)</v>
      </c>
    </row>
    <row r="227" spans="1:7" x14ac:dyDescent="0.2">
      <c r="A227">
        <v>224</v>
      </c>
      <c r="B227" t="s">
        <v>2079</v>
      </c>
      <c r="C227">
        <v>4</v>
      </c>
      <c r="D227" t="s">
        <v>43</v>
      </c>
      <c r="E227" s="29">
        <v>9.4619212962962964E-3</v>
      </c>
      <c r="F227">
        <v>224</v>
      </c>
      <c r="G227" s="14" t="str">
        <f t="shared" si="1"/>
        <v>Emma Kellerman (Laurier Heights)</v>
      </c>
    </row>
    <row r="228" spans="1:7" x14ac:dyDescent="0.2">
      <c r="A228">
        <v>225</v>
      </c>
      <c r="B228" t="s">
        <v>2080</v>
      </c>
      <c r="C228">
        <v>4</v>
      </c>
      <c r="D228" t="s">
        <v>1705</v>
      </c>
      <c r="E228" s="29">
        <v>9.4659722222222228E-3</v>
      </c>
      <c r="F228">
        <v>225</v>
      </c>
      <c r="G228" s="14" t="str">
        <f t="shared" si="1"/>
        <v>Jennelle Muhindo (Coralwood Advent)</v>
      </c>
    </row>
    <row r="229" spans="1:7" x14ac:dyDescent="0.2">
      <c r="A229">
        <v>226</v>
      </c>
      <c r="B229" t="s">
        <v>2081</v>
      </c>
      <c r="C229">
        <v>4</v>
      </c>
      <c r="D229" t="s">
        <v>1705</v>
      </c>
      <c r="E229" s="29">
        <v>9.4708333333333328E-3</v>
      </c>
      <c r="F229">
        <v>226</v>
      </c>
      <c r="G229" s="14" t="str">
        <f t="shared" si="1"/>
        <v>Biftu Bari (Coralwood Advent)</v>
      </c>
    </row>
    <row r="230" spans="1:7" x14ac:dyDescent="0.2">
      <c r="A230">
        <v>227</v>
      </c>
      <c r="B230" t="s">
        <v>817</v>
      </c>
      <c r="C230">
        <v>4</v>
      </c>
      <c r="D230" t="s">
        <v>44</v>
      </c>
      <c r="E230" s="29">
        <v>9.4780092592592589E-3</v>
      </c>
      <c r="F230">
        <v>227</v>
      </c>
      <c r="G230" s="14" t="str">
        <f t="shared" si="1"/>
        <v>Gwen Jancewicz (Rutherford)</v>
      </c>
    </row>
    <row r="231" spans="1:7" x14ac:dyDescent="0.2">
      <c r="A231">
        <v>228</v>
      </c>
      <c r="B231" t="s">
        <v>2082</v>
      </c>
      <c r="C231">
        <v>4</v>
      </c>
      <c r="D231" t="s">
        <v>45</v>
      </c>
      <c r="E231" s="29">
        <v>9.4826388888888894E-3</v>
      </c>
      <c r="F231">
        <v>228</v>
      </c>
      <c r="G231" s="14" t="str">
        <f t="shared" si="1"/>
        <v>Nova Muller (Meyokumin)</v>
      </c>
    </row>
    <row r="232" spans="1:7" x14ac:dyDescent="0.2">
      <c r="A232">
        <v>229</v>
      </c>
      <c r="B232" t="s">
        <v>2083</v>
      </c>
      <c r="C232">
        <v>4</v>
      </c>
      <c r="D232" t="s">
        <v>45</v>
      </c>
      <c r="E232" s="29">
        <v>9.4875000000000011E-3</v>
      </c>
      <c r="F232">
        <v>229</v>
      </c>
      <c r="G232" s="14" t="str">
        <f t="shared" si="1"/>
        <v>Bethany Gebeyehu (Meyokumin)</v>
      </c>
    </row>
    <row r="233" spans="1:7" x14ac:dyDescent="0.2">
      <c r="A233">
        <v>230</v>
      </c>
      <c r="B233" t="s">
        <v>2084</v>
      </c>
      <c r="C233">
        <v>4</v>
      </c>
      <c r="D233" t="s">
        <v>45</v>
      </c>
      <c r="E233" s="29">
        <v>9.4971064814814814E-3</v>
      </c>
      <c r="F233">
        <v>230</v>
      </c>
      <c r="G233" s="14" t="str">
        <f t="shared" si="1"/>
        <v>Hareem Mubasshir (Meyokumin)</v>
      </c>
    </row>
    <row r="234" spans="1:7" x14ac:dyDescent="0.2">
      <c r="A234">
        <v>231</v>
      </c>
      <c r="B234" t="s">
        <v>2085</v>
      </c>
      <c r="C234">
        <v>4</v>
      </c>
      <c r="D234" t="s">
        <v>1921</v>
      </c>
      <c r="E234" s="29">
        <v>9.504398148148149E-3</v>
      </c>
      <c r="F234">
        <v>231</v>
      </c>
      <c r="G234" s="14" t="str">
        <f t="shared" si="1"/>
        <v>Laila Attia (Crestwood)</v>
      </c>
    </row>
    <row r="235" spans="1:7" x14ac:dyDescent="0.2">
      <c r="A235">
        <v>232</v>
      </c>
      <c r="B235" t="s">
        <v>2086</v>
      </c>
      <c r="C235">
        <v>4</v>
      </c>
      <c r="D235" t="s">
        <v>41</v>
      </c>
      <c r="E235" s="29">
        <v>9.5335648148148159E-3</v>
      </c>
      <c r="F235">
        <v>232</v>
      </c>
      <c r="G235" s="14" t="str">
        <f t="shared" si="1"/>
        <v>Alyssa Catacutan (Menisa)</v>
      </c>
    </row>
    <row r="236" spans="1:7" x14ac:dyDescent="0.2">
      <c r="A236">
        <v>233</v>
      </c>
      <c r="B236" t="s">
        <v>2087</v>
      </c>
      <c r="C236">
        <v>4</v>
      </c>
      <c r="D236" t="s">
        <v>23</v>
      </c>
      <c r="E236" s="29">
        <v>9.5379629629629634E-3</v>
      </c>
      <c r="F236">
        <v>233</v>
      </c>
      <c r="G236" s="14" t="str">
        <f t="shared" si="1"/>
        <v>Sofia Medina (Michael A. Kostek)</v>
      </c>
    </row>
    <row r="237" spans="1:7" x14ac:dyDescent="0.2">
      <c r="A237">
        <v>234</v>
      </c>
      <c r="B237" t="s">
        <v>2088</v>
      </c>
      <c r="C237">
        <v>4</v>
      </c>
      <c r="D237" t="s">
        <v>20</v>
      </c>
      <c r="E237" s="29">
        <v>9.5546296296296299E-3</v>
      </c>
      <c r="F237">
        <v>234</v>
      </c>
      <c r="G237" s="14" t="str">
        <f t="shared" si="1"/>
        <v>Lena Howe (George P. Nicholson)</v>
      </c>
    </row>
    <row r="238" spans="1:7" x14ac:dyDescent="0.2">
      <c r="A238">
        <v>235</v>
      </c>
      <c r="B238" t="s">
        <v>2089</v>
      </c>
      <c r="C238">
        <v>4</v>
      </c>
      <c r="D238" t="s">
        <v>42</v>
      </c>
      <c r="E238" s="29">
        <v>9.5660879629629637E-3</v>
      </c>
      <c r="F238">
        <v>235</v>
      </c>
      <c r="G238" s="14" t="str">
        <f t="shared" si="1"/>
        <v>Prabhnoor Kaur Hans (Edmonton Khalsa)</v>
      </c>
    </row>
    <row r="239" spans="1:7" x14ac:dyDescent="0.2">
      <c r="A239">
        <v>236</v>
      </c>
      <c r="B239" t="s">
        <v>2090</v>
      </c>
      <c r="C239">
        <v>4</v>
      </c>
      <c r="D239" t="s">
        <v>42</v>
      </c>
      <c r="E239" s="29">
        <v>9.5696759259259259E-3</v>
      </c>
      <c r="F239">
        <v>236</v>
      </c>
      <c r="G239" s="14" t="str">
        <f t="shared" si="1"/>
        <v>Simran Kaur Kular (Edmonton Khalsa)</v>
      </c>
    </row>
    <row r="240" spans="1:7" x14ac:dyDescent="0.2">
      <c r="A240">
        <v>237</v>
      </c>
      <c r="B240" t="s">
        <v>2091</v>
      </c>
      <c r="C240">
        <v>4</v>
      </c>
      <c r="D240" t="s">
        <v>45</v>
      </c>
      <c r="E240" s="29">
        <v>9.580787037037037E-3</v>
      </c>
      <c r="F240">
        <v>237</v>
      </c>
      <c r="G240" s="14" t="str">
        <f t="shared" si="1"/>
        <v>Hiba Yousaf (Meyokumin)</v>
      </c>
    </row>
    <row r="241" spans="1:7" x14ac:dyDescent="0.2">
      <c r="A241">
        <v>238</v>
      </c>
      <c r="B241" t="s">
        <v>2092</v>
      </c>
      <c r="C241">
        <v>4</v>
      </c>
      <c r="D241" t="s">
        <v>35</v>
      </c>
      <c r="E241" s="29">
        <v>9.5978009259259246E-3</v>
      </c>
      <c r="F241">
        <v>238</v>
      </c>
      <c r="G241" s="14" t="str">
        <f t="shared" si="1"/>
        <v>Grace Durette (Forest Heights)</v>
      </c>
    </row>
    <row r="242" spans="1:7" x14ac:dyDescent="0.2">
      <c r="A242">
        <v>239</v>
      </c>
      <c r="B242" t="s">
        <v>2093</v>
      </c>
      <c r="C242">
        <v>4</v>
      </c>
      <c r="D242" t="s">
        <v>32</v>
      </c>
      <c r="E242" s="29">
        <v>9.6156250000000009E-3</v>
      </c>
      <c r="F242">
        <v>239</v>
      </c>
      <c r="G242" s="14" t="str">
        <f t="shared" si="1"/>
        <v>Jocelyn Pushie (Uncas)</v>
      </c>
    </row>
    <row r="243" spans="1:7" x14ac:dyDescent="0.2">
      <c r="A243">
        <v>240</v>
      </c>
      <c r="B243" t="s">
        <v>2094</v>
      </c>
      <c r="C243">
        <v>4</v>
      </c>
      <c r="D243" t="s">
        <v>31</v>
      </c>
      <c r="E243" s="29">
        <v>9.6555555555555544E-3</v>
      </c>
      <c r="F243">
        <v>240</v>
      </c>
      <c r="G243" s="14" t="str">
        <f t="shared" si="1"/>
        <v>Marie Strangeland (Earl Buxton)</v>
      </c>
    </row>
    <row r="244" spans="1:7" x14ac:dyDescent="0.2">
      <c r="A244">
        <v>241</v>
      </c>
      <c r="B244" t="s">
        <v>2095</v>
      </c>
      <c r="C244">
        <v>4</v>
      </c>
      <c r="D244" t="s">
        <v>23</v>
      </c>
      <c r="E244" s="29">
        <v>9.6775462962962969E-3</v>
      </c>
      <c r="F244">
        <v>241</v>
      </c>
      <c r="G244" s="14" t="str">
        <f t="shared" si="1"/>
        <v>Rita Samy (Michael A. Kostek)</v>
      </c>
    </row>
    <row r="245" spans="1:7" x14ac:dyDescent="0.2">
      <c r="A245">
        <v>242</v>
      </c>
      <c r="B245" t="s">
        <v>2096</v>
      </c>
      <c r="C245">
        <v>4</v>
      </c>
      <c r="D245" t="s">
        <v>609</v>
      </c>
      <c r="E245" s="29">
        <v>9.709375000000001E-3</v>
      </c>
      <c r="F245">
        <v>242</v>
      </c>
      <c r="G245" s="14" t="str">
        <f t="shared" si="1"/>
        <v>Amaanat Kaur Sidhu (Aurora Charter)</v>
      </c>
    </row>
    <row r="246" spans="1:7" x14ac:dyDescent="0.2">
      <c r="A246">
        <v>243</v>
      </c>
      <c r="B246" t="s">
        <v>2097</v>
      </c>
      <c r="C246">
        <v>4</v>
      </c>
      <c r="D246" t="s">
        <v>50</v>
      </c>
      <c r="E246" s="29">
        <v>9.740625000000001E-3</v>
      </c>
      <c r="F246">
        <v>243</v>
      </c>
      <c r="G246" s="14" t="str">
        <f t="shared" si="1"/>
        <v>Ruhi Juneja (Stratford)</v>
      </c>
    </row>
    <row r="247" spans="1:7" x14ac:dyDescent="0.2">
      <c r="A247">
        <v>244</v>
      </c>
      <c r="B247" t="s">
        <v>2098</v>
      </c>
      <c r="C247">
        <v>4</v>
      </c>
      <c r="D247" t="s">
        <v>42</v>
      </c>
      <c r="E247" s="29">
        <v>9.8021990740740743E-3</v>
      </c>
      <c r="F247">
        <v>244</v>
      </c>
      <c r="G247" s="14" t="str">
        <f t="shared" si="1"/>
        <v>Ishmeet Kaur Khosa (Edmonton Khalsa)</v>
      </c>
    </row>
    <row r="248" spans="1:7" x14ac:dyDescent="0.2">
      <c r="A248">
        <v>245</v>
      </c>
      <c r="B248" t="s">
        <v>2099</v>
      </c>
      <c r="C248">
        <v>4</v>
      </c>
      <c r="D248" t="s">
        <v>42</v>
      </c>
      <c r="E248" s="29">
        <v>9.8259259259259255E-3</v>
      </c>
      <c r="F248">
        <v>245</v>
      </c>
      <c r="G248" s="14" t="str">
        <f t="shared" si="1"/>
        <v>Eknoor Kaur Jhajj (Edmonton Khalsa)</v>
      </c>
    </row>
    <row r="249" spans="1:7" x14ac:dyDescent="0.2">
      <c r="A249">
        <v>246</v>
      </c>
      <c r="B249" t="s">
        <v>2100</v>
      </c>
      <c r="C249">
        <v>4</v>
      </c>
      <c r="D249" t="s">
        <v>609</v>
      </c>
      <c r="E249" s="29">
        <v>9.8451388888888876E-3</v>
      </c>
      <c r="F249">
        <v>246</v>
      </c>
      <c r="G249" s="14" t="str">
        <f t="shared" si="1"/>
        <v>Amelia Nikapityiawithana (Aurora Charter)</v>
      </c>
    </row>
    <row r="250" spans="1:7" x14ac:dyDescent="0.2">
      <c r="A250">
        <v>247</v>
      </c>
      <c r="B250" t="s">
        <v>2101</v>
      </c>
      <c r="C250">
        <v>4</v>
      </c>
      <c r="D250" t="s">
        <v>531</v>
      </c>
      <c r="E250" s="29">
        <v>9.8499999999999994E-3</v>
      </c>
      <c r="F250">
        <v>247</v>
      </c>
      <c r="G250" s="14" t="str">
        <f t="shared" si="1"/>
        <v>Krinisha Prajapati (George H. Luck)</v>
      </c>
    </row>
    <row r="251" spans="1:7" x14ac:dyDescent="0.2">
      <c r="A251">
        <v>248</v>
      </c>
      <c r="B251" t="s">
        <v>2102</v>
      </c>
      <c r="C251">
        <v>4</v>
      </c>
      <c r="D251" t="s">
        <v>23</v>
      </c>
      <c r="E251" s="29">
        <v>9.9024305555555549E-3</v>
      </c>
      <c r="F251">
        <v>248</v>
      </c>
      <c r="G251" s="14" t="str">
        <f t="shared" si="1"/>
        <v>Rachel Yeung (Michael A. Kostek)</v>
      </c>
    </row>
    <row r="252" spans="1:7" x14ac:dyDescent="0.2">
      <c r="A252">
        <v>249</v>
      </c>
      <c r="B252" t="s">
        <v>797</v>
      </c>
      <c r="C252">
        <v>4</v>
      </c>
      <c r="D252" t="s">
        <v>41</v>
      </c>
      <c r="E252" s="29">
        <v>9.9603009259259263E-3</v>
      </c>
      <c r="F252">
        <v>249</v>
      </c>
      <c r="G252" s="14" t="str">
        <f t="shared" si="1"/>
        <v>Zia Johnson (Menisa)</v>
      </c>
    </row>
    <row r="253" spans="1:7" x14ac:dyDescent="0.2">
      <c r="A253">
        <v>250</v>
      </c>
      <c r="B253" t="s">
        <v>2103</v>
      </c>
      <c r="C253">
        <v>4</v>
      </c>
      <c r="D253" t="s">
        <v>23</v>
      </c>
      <c r="E253" s="29">
        <v>1.0105671296296297E-2</v>
      </c>
      <c r="F253">
        <v>250</v>
      </c>
      <c r="G253" s="14" t="str">
        <f t="shared" si="1"/>
        <v>Grace Dyck (Michael A. Kostek)</v>
      </c>
    </row>
    <row r="254" spans="1:7" x14ac:dyDescent="0.2">
      <c r="A254">
        <v>251</v>
      </c>
      <c r="B254" t="s">
        <v>2104</v>
      </c>
      <c r="C254">
        <v>4</v>
      </c>
      <c r="D254" t="s">
        <v>45</v>
      </c>
      <c r="E254" s="29">
        <v>1.0132060185185185E-2</v>
      </c>
      <c r="F254">
        <v>251</v>
      </c>
      <c r="G254" s="14" t="str">
        <f t="shared" si="1"/>
        <v>Hooriya Mubasshir (Meyokumin)</v>
      </c>
    </row>
    <row r="255" spans="1:7" x14ac:dyDescent="0.2">
      <c r="A255">
        <v>252</v>
      </c>
      <c r="B255" t="s">
        <v>819</v>
      </c>
      <c r="C255">
        <v>4</v>
      </c>
      <c r="D255" t="s">
        <v>45</v>
      </c>
      <c r="E255" s="29">
        <v>1.0409837962962963E-2</v>
      </c>
      <c r="F255">
        <v>252</v>
      </c>
      <c r="G255" s="14" t="str">
        <f t="shared" si="1"/>
        <v>Maryam Syed (Meyokumin)</v>
      </c>
    </row>
    <row r="256" spans="1:7" x14ac:dyDescent="0.2">
      <c r="A256">
        <v>253</v>
      </c>
      <c r="B256" t="s">
        <v>816</v>
      </c>
      <c r="C256">
        <v>4</v>
      </c>
      <c r="D256" t="s">
        <v>45</v>
      </c>
      <c r="E256" s="29">
        <v>1.042824074074074E-2</v>
      </c>
      <c r="F256">
        <v>253</v>
      </c>
      <c r="G256" s="14" t="str">
        <f t="shared" si="1"/>
        <v>Soha Almani (Meyokumin)</v>
      </c>
    </row>
    <row r="257" spans="1:7" x14ac:dyDescent="0.2">
      <c r="A257">
        <v>254</v>
      </c>
      <c r="B257" t="s">
        <v>2105</v>
      </c>
      <c r="C257">
        <v>4</v>
      </c>
      <c r="D257" t="s">
        <v>45</v>
      </c>
      <c r="E257" s="29">
        <v>1.0439814814814813E-2</v>
      </c>
      <c r="F257">
        <v>254</v>
      </c>
      <c r="G257" s="14" t="str">
        <f t="shared" si="1"/>
        <v>Ganeev Badwal (Meyokumin)</v>
      </c>
    </row>
    <row r="258" spans="1:7" x14ac:dyDescent="0.2">
      <c r="A258">
        <v>255</v>
      </c>
      <c r="B258" t="s">
        <v>2106</v>
      </c>
      <c r="C258">
        <v>4</v>
      </c>
      <c r="D258" t="s">
        <v>609</v>
      </c>
      <c r="E258" s="29">
        <v>1.045138888888889E-2</v>
      </c>
      <c r="F258">
        <v>255</v>
      </c>
      <c r="G258" s="14" t="str">
        <f t="shared" si="1"/>
        <v>Elizabeth Jismon (Aurora Charter)</v>
      </c>
    </row>
    <row r="259" spans="1:7" x14ac:dyDescent="0.2">
      <c r="A259">
        <v>256</v>
      </c>
      <c r="B259" t="s">
        <v>525</v>
      </c>
      <c r="C259">
        <v>4</v>
      </c>
      <c r="D259" t="s">
        <v>23</v>
      </c>
      <c r="E259" s="29">
        <v>1.0462962962962964E-2</v>
      </c>
      <c r="F259">
        <v>256</v>
      </c>
      <c r="G259" s="14" t="str">
        <f t="shared" si="1"/>
        <v>Stella Ho (Michael A. Kostek)</v>
      </c>
    </row>
    <row r="260" spans="1:7" x14ac:dyDescent="0.2">
      <c r="A260">
        <v>257</v>
      </c>
      <c r="B260" t="s">
        <v>2107</v>
      </c>
      <c r="C260">
        <v>4</v>
      </c>
      <c r="D260" t="s">
        <v>20</v>
      </c>
      <c r="E260" s="29">
        <v>1.0474537037037037E-2</v>
      </c>
      <c r="F260">
        <v>257</v>
      </c>
      <c r="G260" s="14" t="str">
        <f t="shared" si="1"/>
        <v>Sarabelle Colville (George P. Nicholson)</v>
      </c>
    </row>
    <row r="261" spans="1:7" x14ac:dyDescent="0.2">
      <c r="A261">
        <v>258</v>
      </c>
      <c r="B261" t="s">
        <v>2108</v>
      </c>
      <c r="C261">
        <v>4</v>
      </c>
      <c r="D261" t="s">
        <v>20</v>
      </c>
      <c r="E261" s="29">
        <v>1.0486111111111111E-2</v>
      </c>
      <c r="F261">
        <v>258</v>
      </c>
      <c r="G261" s="14" t="str">
        <f t="shared" si="1"/>
        <v>Gloria Gai (George P. Nicholson)</v>
      </c>
    </row>
    <row r="262" spans="1:7" x14ac:dyDescent="0.2">
      <c r="A262">
        <v>259</v>
      </c>
      <c r="B262" t="s">
        <v>820</v>
      </c>
      <c r="C262">
        <v>4</v>
      </c>
      <c r="D262" t="s">
        <v>39</v>
      </c>
      <c r="E262" s="29">
        <v>1.0497685185185186E-2</v>
      </c>
      <c r="F262">
        <v>259</v>
      </c>
      <c r="G262" s="14" t="str">
        <f t="shared" si="1"/>
        <v>Ilona Luoma-Shaw (Johnny Bright)</v>
      </c>
    </row>
    <row r="263" spans="1:7" x14ac:dyDescent="0.2">
      <c r="A263">
        <v>260</v>
      </c>
      <c r="B263" t="s">
        <v>2109</v>
      </c>
      <c r="C263">
        <v>4</v>
      </c>
      <c r="D263" t="s">
        <v>250</v>
      </c>
      <c r="E263" s="29">
        <v>1.050925925925926E-2</v>
      </c>
      <c r="F263">
        <v>260</v>
      </c>
      <c r="G263" s="14" t="str">
        <f t="shared" si="1"/>
        <v>Yafa El-Bekai (Soraya Hafez)</v>
      </c>
    </row>
    <row r="264" spans="1:7" x14ac:dyDescent="0.2">
      <c r="A264">
        <v>261</v>
      </c>
      <c r="B264" t="s">
        <v>2110</v>
      </c>
      <c r="C264">
        <v>4</v>
      </c>
      <c r="D264" t="s">
        <v>37</v>
      </c>
      <c r="E264" s="29">
        <v>1.0520833333333333E-2</v>
      </c>
      <c r="F264">
        <v>261</v>
      </c>
      <c r="G264" s="14" t="str">
        <f t="shared" si="1"/>
        <v>Kali Sheppard (Westbrook)</v>
      </c>
    </row>
    <row r="265" spans="1:7" x14ac:dyDescent="0.2">
      <c r="A265">
        <v>262</v>
      </c>
      <c r="B265" t="s">
        <v>2111</v>
      </c>
      <c r="C265">
        <v>4</v>
      </c>
      <c r="D265" t="s">
        <v>1952</v>
      </c>
      <c r="E265" s="29">
        <v>1.0532407407407407E-2</v>
      </c>
      <c r="F265">
        <v>262</v>
      </c>
      <c r="G265" s="14" t="str">
        <f t="shared" si="1"/>
        <v>Ellie Shoemaker (Gabrielle Roy)</v>
      </c>
    </row>
    <row r="266" spans="1:7" x14ac:dyDescent="0.2">
      <c r="A266">
        <v>263</v>
      </c>
      <c r="B266" t="s">
        <v>2112</v>
      </c>
      <c r="C266">
        <v>4</v>
      </c>
      <c r="D266" t="s">
        <v>505</v>
      </c>
      <c r="E266" s="29">
        <v>1.0543981481481481E-2</v>
      </c>
      <c r="F266">
        <v>263</v>
      </c>
      <c r="G266" s="14" t="str">
        <f t="shared" si="1"/>
        <v>Patricia Ben-Emeronye (Mount Pleasant)</v>
      </c>
    </row>
    <row r="267" spans="1:7" x14ac:dyDescent="0.2">
      <c r="A267">
        <v>264</v>
      </c>
      <c r="B267" t="s">
        <v>2113</v>
      </c>
      <c r="C267">
        <v>4</v>
      </c>
      <c r="D267" t="s">
        <v>250</v>
      </c>
      <c r="E267" s="29">
        <v>1.0555555555555554E-2</v>
      </c>
      <c r="F267">
        <v>264</v>
      </c>
      <c r="G267" s="14" t="str">
        <f t="shared" si="1"/>
        <v>Kayley Kwong (Soraya Hafez)</v>
      </c>
    </row>
    <row r="268" spans="1:7" x14ac:dyDescent="0.2">
      <c r="A268">
        <v>265</v>
      </c>
      <c r="B268" t="s">
        <v>2114</v>
      </c>
      <c r="C268">
        <v>4</v>
      </c>
      <c r="D268" t="s">
        <v>43</v>
      </c>
      <c r="E268" s="29">
        <v>1.0567129629629629E-2</v>
      </c>
      <c r="F268">
        <v>265</v>
      </c>
      <c r="G268" s="14" t="str">
        <f t="shared" si="1"/>
        <v>Winchester Fox (Laurier Heights)</v>
      </c>
    </row>
    <row r="269" spans="1:7" x14ac:dyDescent="0.2">
      <c r="A269">
        <v>266</v>
      </c>
      <c r="B269" t="s">
        <v>2115</v>
      </c>
      <c r="C269">
        <v>4</v>
      </c>
      <c r="D269" t="s">
        <v>45</v>
      </c>
      <c r="E269" s="29">
        <v>1.0578703703703703E-2</v>
      </c>
      <c r="F269">
        <v>266</v>
      </c>
      <c r="G269" s="14" t="str">
        <f t="shared" si="1"/>
        <v>Keerat Chahal (Meyokumin)</v>
      </c>
    </row>
    <row r="270" spans="1:7" x14ac:dyDescent="0.2">
      <c r="A270">
        <v>267</v>
      </c>
      <c r="B270" t="s">
        <v>2116</v>
      </c>
      <c r="C270">
        <v>4</v>
      </c>
      <c r="D270" t="s">
        <v>609</v>
      </c>
      <c r="E270" s="29">
        <v>1.0590277777777777E-2</v>
      </c>
      <c r="F270">
        <v>267</v>
      </c>
      <c r="G270" s="14" t="str">
        <f t="shared" si="1"/>
        <v>Neriah Ntabana (Aurora Charter)</v>
      </c>
    </row>
    <row r="271" spans="1:7" x14ac:dyDescent="0.2">
      <c r="A271">
        <v>268</v>
      </c>
      <c r="B271" t="s">
        <v>2117</v>
      </c>
      <c r="C271">
        <v>4</v>
      </c>
      <c r="D271" t="s">
        <v>42</v>
      </c>
      <c r="E271" s="29">
        <v>1.0601851851851854E-2</v>
      </c>
      <c r="F271">
        <v>268</v>
      </c>
      <c r="G271" s="14" t="str">
        <f t="shared" si="1"/>
        <v>Kirat Kaur Cheema (Edmonton Khalsa)</v>
      </c>
    </row>
    <row r="272" spans="1:7" x14ac:dyDescent="0.2">
      <c r="A272">
        <v>269</v>
      </c>
      <c r="B272" t="s">
        <v>2118</v>
      </c>
      <c r="C272">
        <v>4</v>
      </c>
      <c r="D272" t="s">
        <v>42</v>
      </c>
      <c r="E272" s="29">
        <v>1.0613425925925927E-2</v>
      </c>
      <c r="F272">
        <v>269</v>
      </c>
      <c r="G272" s="14" t="str">
        <f t="shared" si="1"/>
        <v>Seerat Kaur Dhillon (Edmonton Khalsa)</v>
      </c>
    </row>
    <row r="273" spans="1:7" x14ac:dyDescent="0.2">
      <c r="A273">
        <v>270</v>
      </c>
      <c r="B273" t="s">
        <v>821</v>
      </c>
      <c r="C273">
        <v>4</v>
      </c>
      <c r="D273" t="s">
        <v>41</v>
      </c>
      <c r="E273" s="29">
        <v>1.0625000000000001E-2</v>
      </c>
      <c r="F273">
        <v>270</v>
      </c>
      <c r="G273" s="14" t="str">
        <f t="shared" si="1"/>
        <v>Logan Harris (Menisa)</v>
      </c>
    </row>
    <row r="274" spans="1:7" x14ac:dyDescent="0.2">
      <c r="A274">
        <v>271</v>
      </c>
      <c r="B274" t="s">
        <v>2119</v>
      </c>
      <c r="C274">
        <v>4</v>
      </c>
      <c r="D274" t="s">
        <v>41</v>
      </c>
      <c r="E274" s="29">
        <v>1.0636574074074074E-2</v>
      </c>
      <c r="F274">
        <v>271</v>
      </c>
      <c r="G274" s="14" t="str">
        <f t="shared" ref="G274:G279" si="2">CONCATENATE(B274, " (", D274, ")")</f>
        <v>Hayat Abdi (Menisa)</v>
      </c>
    </row>
    <row r="275" spans="1:7" x14ac:dyDescent="0.2">
      <c r="A275">
        <v>272</v>
      </c>
      <c r="B275" t="s">
        <v>2120</v>
      </c>
      <c r="C275">
        <v>4</v>
      </c>
      <c r="D275" t="s">
        <v>41</v>
      </c>
      <c r="E275" s="29">
        <v>1.064814814814815E-2</v>
      </c>
      <c r="F275">
        <v>272</v>
      </c>
      <c r="G275" s="14" t="str">
        <f t="shared" si="2"/>
        <v>Emily Stone (Menisa)</v>
      </c>
    </row>
    <row r="276" spans="1:7" x14ac:dyDescent="0.2">
      <c r="A276">
        <v>273</v>
      </c>
      <c r="B276" t="s">
        <v>2121</v>
      </c>
      <c r="C276">
        <v>4</v>
      </c>
      <c r="D276" t="s">
        <v>41</v>
      </c>
      <c r="E276" s="29">
        <v>1.0659722222222221E-2</v>
      </c>
      <c r="F276">
        <v>273</v>
      </c>
      <c r="G276" s="14" t="str">
        <f t="shared" si="2"/>
        <v>Audrey Guignard (Menisa)</v>
      </c>
    </row>
    <row r="277" spans="1:7" x14ac:dyDescent="0.2">
      <c r="A277">
        <v>274</v>
      </c>
      <c r="B277" t="s">
        <v>2122</v>
      </c>
      <c r="C277">
        <v>4</v>
      </c>
      <c r="D277" t="s">
        <v>478</v>
      </c>
      <c r="E277" s="29">
        <v>1.0671296296296297E-2</v>
      </c>
      <c r="F277">
        <v>274</v>
      </c>
      <c r="G277" s="14" t="str">
        <f t="shared" si="2"/>
        <v>Kelly Kinglsey (David Thomas King)</v>
      </c>
    </row>
    <row r="278" spans="1:7" x14ac:dyDescent="0.2">
      <c r="A278">
        <v>275</v>
      </c>
      <c r="B278" t="s">
        <v>2123</v>
      </c>
      <c r="C278">
        <v>4</v>
      </c>
      <c r="D278" t="s">
        <v>41</v>
      </c>
      <c r="E278" s="29">
        <v>1.068287037037037E-2</v>
      </c>
      <c r="F278">
        <v>275</v>
      </c>
      <c r="G278" s="14" t="str">
        <f t="shared" si="2"/>
        <v>Maya Melan (Menisa)</v>
      </c>
    </row>
    <row r="279" spans="1:7" x14ac:dyDescent="0.2">
      <c r="A279">
        <v>276</v>
      </c>
      <c r="B279" t="s">
        <v>2124</v>
      </c>
      <c r="C279">
        <v>4</v>
      </c>
      <c r="D279" t="s">
        <v>42</v>
      </c>
      <c r="E279" s="29">
        <v>1.0694444444444444E-2</v>
      </c>
      <c r="F279">
        <v>276</v>
      </c>
      <c r="G279" s="14" t="str">
        <f t="shared" si="2"/>
        <v>Avleen Kaur Dhillon (Edmonton Khalsa)</v>
      </c>
    </row>
    <row r="280" spans="1:7" x14ac:dyDescent="0.2">
      <c r="A280" s="14"/>
      <c r="B280" s="14"/>
      <c r="C280" s="18"/>
      <c r="D280" s="14"/>
      <c r="E280" s="13"/>
      <c r="F280" s="13"/>
      <c r="G280" s="14"/>
    </row>
    <row r="281" spans="1:7" x14ac:dyDescent="0.2">
      <c r="A281" s="14"/>
      <c r="B281" s="14"/>
      <c r="C281" s="18"/>
      <c r="D281" s="14"/>
      <c r="E281" s="13"/>
      <c r="F281" s="13"/>
      <c r="G281" s="14"/>
    </row>
    <row r="282" spans="1:7" x14ac:dyDescent="0.2">
      <c r="A282" s="1" t="s">
        <v>1530</v>
      </c>
      <c r="B282" s="14"/>
      <c r="C282" s="18"/>
      <c r="D282" s="14"/>
      <c r="E282" s="13"/>
      <c r="F282" s="13"/>
      <c r="G282" s="14"/>
    </row>
    <row r="283" spans="1:7" ht="15" x14ac:dyDescent="0.25">
      <c r="A283" s="34">
        <v>1</v>
      </c>
      <c r="B283" s="34" t="s">
        <v>2848</v>
      </c>
      <c r="C283" s="34" t="s">
        <v>861</v>
      </c>
      <c r="D283" s="34" t="s">
        <v>48</v>
      </c>
      <c r="E283" s="35">
        <v>5.1215277777777778E-3</v>
      </c>
      <c r="F283" s="34">
        <v>1</v>
      </c>
      <c r="G283" s="14" t="str">
        <f t="shared" ref="G283:G347" si="3">CONCATENATE(B283, " (", D283, ")")</f>
        <v>Olivia White (Caledonia Park)</v>
      </c>
    </row>
    <row r="284" spans="1:7" ht="15" x14ac:dyDescent="0.25">
      <c r="A284" s="34">
        <v>2</v>
      </c>
      <c r="B284" s="34" t="s">
        <v>1917</v>
      </c>
      <c r="C284" s="34" t="s">
        <v>861</v>
      </c>
      <c r="D284" s="34" t="s">
        <v>28</v>
      </c>
      <c r="E284" s="35">
        <v>5.1493055555555554E-3</v>
      </c>
      <c r="F284" s="34">
        <v>2</v>
      </c>
      <c r="G284" s="14" t="str">
        <f t="shared" si="3"/>
        <v>Zoe Ferris (Centennial)</v>
      </c>
    </row>
    <row r="285" spans="1:7" ht="15" x14ac:dyDescent="0.25">
      <c r="A285" s="34">
        <v>3</v>
      </c>
      <c r="B285" s="34" t="s">
        <v>470</v>
      </c>
      <c r="C285" s="34" t="s">
        <v>861</v>
      </c>
      <c r="D285" s="34" t="s">
        <v>25</v>
      </c>
      <c r="E285" s="35">
        <v>5.1700231481481484E-3</v>
      </c>
      <c r="F285" s="34">
        <v>3</v>
      </c>
      <c r="G285" s="14" t="str">
        <f t="shared" si="3"/>
        <v>Reese Kindrakewich (Parkallen)</v>
      </c>
    </row>
    <row r="286" spans="1:7" ht="15" x14ac:dyDescent="0.25">
      <c r="A286" s="34">
        <v>4</v>
      </c>
      <c r="B286" s="34" t="s">
        <v>2849</v>
      </c>
      <c r="C286" s="34" t="s">
        <v>861</v>
      </c>
      <c r="D286" s="34" t="s">
        <v>626</v>
      </c>
      <c r="E286" s="35">
        <v>5.3307870370370367E-3</v>
      </c>
      <c r="F286" s="34">
        <v>4</v>
      </c>
      <c r="G286" s="14" t="str">
        <f t="shared" si="3"/>
        <v>Madison Snaterse (Edmonton Chr)</v>
      </c>
    </row>
    <row r="287" spans="1:7" ht="15" x14ac:dyDescent="0.25">
      <c r="A287" s="34">
        <v>5</v>
      </c>
      <c r="B287" s="34" t="s">
        <v>1919</v>
      </c>
      <c r="C287" s="34" t="s">
        <v>861</v>
      </c>
      <c r="D287" s="34" t="s">
        <v>43</v>
      </c>
      <c r="E287" s="35">
        <v>5.3570601851851843E-3</v>
      </c>
      <c r="F287" s="34">
        <v>5</v>
      </c>
      <c r="G287" s="14" t="str">
        <f t="shared" si="3"/>
        <v>Olivia Alexander (Laurier Heights)</v>
      </c>
    </row>
    <row r="288" spans="1:7" ht="15" x14ac:dyDescent="0.25">
      <c r="A288" s="34">
        <v>6</v>
      </c>
      <c r="B288" s="34" t="s">
        <v>1920</v>
      </c>
      <c r="C288" s="34" t="s">
        <v>861</v>
      </c>
      <c r="D288" s="34" t="s">
        <v>1921</v>
      </c>
      <c r="E288" s="35">
        <v>5.4047453703703697E-3</v>
      </c>
      <c r="F288" s="34">
        <v>6</v>
      </c>
      <c r="G288" s="14" t="str">
        <f t="shared" si="3"/>
        <v>Petra Woosley (Crestwood)</v>
      </c>
    </row>
    <row r="289" spans="1:7" ht="15" x14ac:dyDescent="0.25">
      <c r="A289" s="34">
        <v>7</v>
      </c>
      <c r="B289" s="34" t="s">
        <v>471</v>
      </c>
      <c r="C289" s="34" t="s">
        <v>861</v>
      </c>
      <c r="D289" s="34" t="s">
        <v>33</v>
      </c>
      <c r="E289" s="35">
        <v>5.4730324074074082E-3</v>
      </c>
      <c r="F289" s="34">
        <v>7</v>
      </c>
      <c r="G289" s="14" t="str">
        <f t="shared" si="3"/>
        <v>Ana Prowse (Patricia Heights)</v>
      </c>
    </row>
    <row r="290" spans="1:7" ht="15" x14ac:dyDescent="0.25">
      <c r="A290" s="34">
        <v>8</v>
      </c>
      <c r="B290" s="34" t="s">
        <v>1925</v>
      </c>
      <c r="C290" s="34" t="s">
        <v>861</v>
      </c>
      <c r="D290" s="34" t="s">
        <v>25</v>
      </c>
      <c r="E290" s="35">
        <v>5.4896990740740739E-3</v>
      </c>
      <c r="F290" s="34">
        <v>8</v>
      </c>
      <c r="G290" s="14" t="str">
        <f t="shared" si="3"/>
        <v>Mackenzie Reed (Parkallen)</v>
      </c>
    </row>
    <row r="291" spans="1:7" ht="15" x14ac:dyDescent="0.25">
      <c r="A291" s="34">
        <v>9</v>
      </c>
      <c r="B291" s="34" t="s">
        <v>1918</v>
      </c>
      <c r="C291" s="34" t="s">
        <v>861</v>
      </c>
      <c r="D291" s="34" t="s">
        <v>34</v>
      </c>
      <c r="E291" s="35">
        <v>5.4951388888888888E-3</v>
      </c>
      <c r="F291" s="34">
        <v>9</v>
      </c>
      <c r="G291" s="14" t="str">
        <f t="shared" si="3"/>
        <v>Julia Panchuk (Donnan)</v>
      </c>
    </row>
    <row r="292" spans="1:7" ht="15" x14ac:dyDescent="0.25">
      <c r="A292" s="34">
        <v>10</v>
      </c>
      <c r="B292" s="34" t="s">
        <v>1923</v>
      </c>
      <c r="C292" s="34" t="s">
        <v>861</v>
      </c>
      <c r="D292" s="34" t="s">
        <v>30</v>
      </c>
      <c r="E292" s="35">
        <v>5.6001157407407414E-3</v>
      </c>
      <c r="F292" s="34">
        <v>10</v>
      </c>
      <c r="G292" s="14" t="str">
        <f t="shared" si="3"/>
        <v>Claire McKay-Tamsey (Holyrood)</v>
      </c>
    </row>
    <row r="293" spans="1:7" ht="15" x14ac:dyDescent="0.25">
      <c r="A293" s="34">
        <v>11</v>
      </c>
      <c r="B293" s="34" t="s">
        <v>1924</v>
      </c>
      <c r="C293" s="34" t="s">
        <v>861</v>
      </c>
      <c r="D293" s="34" t="s">
        <v>43</v>
      </c>
      <c r="E293" s="35">
        <v>5.6177083333333331E-3</v>
      </c>
      <c r="F293" s="34">
        <v>11</v>
      </c>
      <c r="G293" s="14" t="str">
        <f t="shared" si="3"/>
        <v>Meline Agnew (Laurier Heights)</v>
      </c>
    </row>
    <row r="294" spans="1:7" ht="15" x14ac:dyDescent="0.25">
      <c r="A294" s="34">
        <v>12</v>
      </c>
      <c r="B294" s="34" t="s">
        <v>1922</v>
      </c>
      <c r="C294" s="34" t="s">
        <v>861</v>
      </c>
      <c r="D294" s="34" t="s">
        <v>28</v>
      </c>
      <c r="E294" s="35">
        <v>5.6385416666666667E-3</v>
      </c>
      <c r="F294" s="34">
        <v>12</v>
      </c>
      <c r="G294" s="14" t="str">
        <f t="shared" si="3"/>
        <v>Paisley Clark (Centennial)</v>
      </c>
    </row>
    <row r="295" spans="1:7" ht="15" x14ac:dyDescent="0.25">
      <c r="A295" s="34">
        <v>13</v>
      </c>
      <c r="B295" s="34" t="s">
        <v>1926</v>
      </c>
      <c r="C295" s="34" t="s">
        <v>861</v>
      </c>
      <c r="D295" s="34" t="s">
        <v>531</v>
      </c>
      <c r="E295" s="35">
        <v>5.6534722222222221E-3</v>
      </c>
      <c r="F295" s="34">
        <v>13</v>
      </c>
      <c r="G295" s="14" t="str">
        <f t="shared" si="3"/>
        <v>Sadie Zarowny (George H. Luck)</v>
      </c>
    </row>
    <row r="296" spans="1:7" ht="15" x14ac:dyDescent="0.25">
      <c r="A296" s="34">
        <v>14</v>
      </c>
      <c r="B296" s="34" t="s">
        <v>2060</v>
      </c>
      <c r="C296" s="34" t="s">
        <v>861</v>
      </c>
      <c r="D296" s="34" t="s">
        <v>43</v>
      </c>
      <c r="E296" s="35">
        <v>5.8344907407407408E-3</v>
      </c>
      <c r="F296" s="34">
        <v>14</v>
      </c>
      <c r="G296" s="14" t="str">
        <f t="shared" si="3"/>
        <v>Sloane Sellará (Laurier Heights)</v>
      </c>
    </row>
    <row r="297" spans="1:7" ht="15" x14ac:dyDescent="0.25">
      <c r="A297" s="34">
        <v>15</v>
      </c>
      <c r="B297" s="34" t="s">
        <v>64</v>
      </c>
      <c r="C297" s="34" t="s">
        <v>861</v>
      </c>
      <c r="D297" s="34" t="s">
        <v>65</v>
      </c>
      <c r="E297" s="35">
        <v>5.8432870370370366E-3</v>
      </c>
      <c r="F297" s="34">
        <v>15</v>
      </c>
      <c r="G297" s="14" t="str">
        <f t="shared" si="3"/>
        <v>Iris Zohner (Corinthia Park)</v>
      </c>
    </row>
    <row r="298" spans="1:7" ht="15" x14ac:dyDescent="0.25">
      <c r="A298" s="34">
        <v>16</v>
      </c>
      <c r="B298" s="34" t="s">
        <v>1939</v>
      </c>
      <c r="C298" s="34" t="s">
        <v>861</v>
      </c>
      <c r="D298" s="34" t="s">
        <v>28</v>
      </c>
      <c r="E298" s="35">
        <v>5.8549768518518517E-3</v>
      </c>
      <c r="F298" s="34">
        <v>16</v>
      </c>
      <c r="G298" s="14" t="str">
        <f t="shared" si="3"/>
        <v>Heidi Germain (Centennial)</v>
      </c>
    </row>
    <row r="299" spans="1:7" ht="15" x14ac:dyDescent="0.25">
      <c r="A299" s="34">
        <v>17</v>
      </c>
      <c r="B299" s="34" t="s">
        <v>2850</v>
      </c>
      <c r="C299" s="34" t="s">
        <v>861</v>
      </c>
      <c r="D299" s="34" t="s">
        <v>33</v>
      </c>
      <c r="E299" s="35">
        <v>5.8643518518518524E-3</v>
      </c>
      <c r="F299" s="34">
        <v>17</v>
      </c>
      <c r="G299" s="14" t="str">
        <f t="shared" si="3"/>
        <v>Beatrix Hamilton (Patricia Heights)</v>
      </c>
    </row>
    <row r="300" spans="1:7" ht="15" x14ac:dyDescent="0.25">
      <c r="A300" s="34">
        <v>18</v>
      </c>
      <c r="B300" s="34" t="s">
        <v>1928</v>
      </c>
      <c r="C300" s="34" t="s">
        <v>861</v>
      </c>
      <c r="D300" s="34" t="s">
        <v>28</v>
      </c>
      <c r="E300" s="35">
        <v>5.8766203703703697E-3</v>
      </c>
      <c r="F300" s="34">
        <v>18</v>
      </c>
      <c r="G300" s="14" t="str">
        <f t="shared" si="3"/>
        <v>Emery Korthuis (Centennial)</v>
      </c>
    </row>
    <row r="301" spans="1:7" ht="15" x14ac:dyDescent="0.25">
      <c r="A301" s="34">
        <v>19</v>
      </c>
      <c r="B301" s="34" t="s">
        <v>1935</v>
      </c>
      <c r="C301" s="34" t="s">
        <v>861</v>
      </c>
      <c r="D301" s="34" t="s">
        <v>1921</v>
      </c>
      <c r="E301" s="35">
        <v>5.8878472222222223E-3</v>
      </c>
      <c r="F301" s="34">
        <v>19</v>
      </c>
      <c r="G301" s="14" t="str">
        <f t="shared" si="3"/>
        <v>Mabel McClelland (Crestwood)</v>
      </c>
    </row>
    <row r="302" spans="1:7" ht="15" x14ac:dyDescent="0.25">
      <c r="A302" s="34">
        <v>20</v>
      </c>
      <c r="B302" s="34" t="s">
        <v>1930</v>
      </c>
      <c r="C302" s="34" t="s">
        <v>861</v>
      </c>
      <c r="D302" s="34" t="s">
        <v>28</v>
      </c>
      <c r="E302" s="35">
        <v>5.969675925925926E-3</v>
      </c>
      <c r="F302" s="34">
        <v>20</v>
      </c>
      <c r="G302" s="14" t="str">
        <f t="shared" si="3"/>
        <v>Rowan Clelland (Centennial)</v>
      </c>
    </row>
    <row r="303" spans="1:7" ht="15" x14ac:dyDescent="0.25">
      <c r="A303" s="34">
        <v>21</v>
      </c>
      <c r="B303" s="34" t="s">
        <v>493</v>
      </c>
      <c r="C303" s="34" t="s">
        <v>861</v>
      </c>
      <c r="D303" s="34" t="s">
        <v>27</v>
      </c>
      <c r="E303" s="35">
        <v>5.9877314814814819E-3</v>
      </c>
      <c r="F303" s="34">
        <v>21</v>
      </c>
      <c r="G303" s="14" t="str">
        <f t="shared" si="3"/>
        <v>Thea Konner (Brander Gardens)</v>
      </c>
    </row>
    <row r="304" spans="1:7" ht="15" x14ac:dyDescent="0.25">
      <c r="A304" s="34">
        <v>22</v>
      </c>
      <c r="B304" s="34" t="s">
        <v>1974</v>
      </c>
      <c r="C304" s="34" t="s">
        <v>861</v>
      </c>
      <c r="D304" s="34" t="s">
        <v>31</v>
      </c>
      <c r="E304" s="35">
        <v>6.0020833333333341E-3</v>
      </c>
      <c r="F304" s="34">
        <v>22</v>
      </c>
      <c r="G304" s="14" t="str">
        <f t="shared" si="3"/>
        <v>Charlotte Lau (Earl Buxton)</v>
      </c>
    </row>
    <row r="305" spans="1:7" ht="15" x14ac:dyDescent="0.25">
      <c r="A305" s="34">
        <v>23</v>
      </c>
      <c r="B305" s="34" t="s">
        <v>1932</v>
      </c>
      <c r="C305" s="34" t="s">
        <v>861</v>
      </c>
      <c r="D305" s="34" t="s">
        <v>531</v>
      </c>
      <c r="E305" s="35">
        <v>6.0120370370370371E-3</v>
      </c>
      <c r="F305" s="34">
        <v>23</v>
      </c>
      <c r="G305" s="14" t="str">
        <f t="shared" si="3"/>
        <v>Harper Zacharuk (George H. Luck)</v>
      </c>
    </row>
    <row r="306" spans="1:7" ht="15" x14ac:dyDescent="0.25">
      <c r="A306" s="34">
        <v>24</v>
      </c>
      <c r="B306" s="34" t="s">
        <v>1940</v>
      </c>
      <c r="C306" s="34" t="s">
        <v>861</v>
      </c>
      <c r="D306" s="34" t="s">
        <v>28</v>
      </c>
      <c r="E306" s="35">
        <v>6.0351851851851851E-3</v>
      </c>
      <c r="F306" s="34">
        <v>24</v>
      </c>
      <c r="G306" s="14" t="str">
        <f t="shared" si="3"/>
        <v>Brynn St. Germain (Centennial)</v>
      </c>
    </row>
    <row r="307" spans="1:7" ht="15" x14ac:dyDescent="0.25">
      <c r="A307" s="34">
        <v>25</v>
      </c>
      <c r="B307" s="34" t="s">
        <v>1927</v>
      </c>
      <c r="C307" s="34" t="s">
        <v>861</v>
      </c>
      <c r="D307" s="34" t="s">
        <v>50</v>
      </c>
      <c r="E307" s="35">
        <v>6.044212962962963E-3</v>
      </c>
      <c r="F307" s="34">
        <v>25</v>
      </c>
      <c r="G307" s="14" t="str">
        <f t="shared" si="3"/>
        <v>Myra Bhuraria (Stratford)</v>
      </c>
    </row>
    <row r="308" spans="1:7" ht="15" x14ac:dyDescent="0.25">
      <c r="A308" s="34">
        <v>26</v>
      </c>
      <c r="B308" s="34" t="s">
        <v>482</v>
      </c>
      <c r="C308" s="34" t="s">
        <v>861</v>
      </c>
      <c r="D308" s="34" t="s">
        <v>55</v>
      </c>
      <c r="E308" s="35">
        <v>6.0471064814814823E-3</v>
      </c>
      <c r="F308" s="34">
        <v>26</v>
      </c>
      <c r="G308" s="14" t="str">
        <f t="shared" si="3"/>
        <v>Sahar Naseri (Callingwood)</v>
      </c>
    </row>
    <row r="309" spans="1:7" ht="15" x14ac:dyDescent="0.25">
      <c r="A309" s="34">
        <v>27</v>
      </c>
      <c r="B309" s="34" t="s">
        <v>1942</v>
      </c>
      <c r="C309" s="34" t="s">
        <v>861</v>
      </c>
      <c r="D309" s="34" t="s">
        <v>23</v>
      </c>
      <c r="E309" s="35">
        <v>6.0584490740740746E-3</v>
      </c>
      <c r="F309" s="34">
        <v>27</v>
      </c>
      <c r="G309" s="14" t="str">
        <f t="shared" si="3"/>
        <v>Clara Stepney (Michael A. Kostek)</v>
      </c>
    </row>
    <row r="310" spans="1:7" ht="15" x14ac:dyDescent="0.25">
      <c r="A310" s="34">
        <v>28</v>
      </c>
      <c r="B310" s="34" t="s">
        <v>801</v>
      </c>
      <c r="C310" s="34" t="s">
        <v>861</v>
      </c>
      <c r="D310" s="34" t="s">
        <v>27</v>
      </c>
      <c r="E310" s="35">
        <v>6.0856481481481482E-3</v>
      </c>
      <c r="F310" s="34">
        <v>28</v>
      </c>
      <c r="G310" s="14" t="str">
        <f t="shared" si="3"/>
        <v>Quinn Hamilton (Brander Gardens)</v>
      </c>
    </row>
    <row r="311" spans="1:7" ht="15" x14ac:dyDescent="0.25">
      <c r="A311" s="34">
        <v>29</v>
      </c>
      <c r="B311" s="34" t="s">
        <v>475</v>
      </c>
      <c r="C311" s="34" t="s">
        <v>861</v>
      </c>
      <c r="D311" s="34" t="s">
        <v>30</v>
      </c>
      <c r="E311" s="35">
        <v>6.0960648148148154E-3</v>
      </c>
      <c r="F311" s="34">
        <v>29</v>
      </c>
      <c r="G311" s="14" t="str">
        <f t="shared" si="3"/>
        <v>Kaylie Genereux (Holyrood)</v>
      </c>
    </row>
    <row r="312" spans="1:7" ht="15" x14ac:dyDescent="0.25">
      <c r="A312" s="34">
        <v>30</v>
      </c>
      <c r="B312" s="34" t="s">
        <v>1933</v>
      </c>
      <c r="C312" s="34" t="s">
        <v>861</v>
      </c>
      <c r="D312" s="34" t="s">
        <v>805</v>
      </c>
      <c r="E312" s="35">
        <v>6.0994212962962964E-3</v>
      </c>
      <c r="F312" s="34">
        <v>30</v>
      </c>
      <c r="G312" s="14" t="str">
        <f t="shared" si="3"/>
        <v>Glory Stewart (Weinlos)</v>
      </c>
    </row>
    <row r="313" spans="1:7" ht="15" x14ac:dyDescent="0.25">
      <c r="A313" s="34">
        <v>31</v>
      </c>
      <c r="B313" s="34" t="s">
        <v>2851</v>
      </c>
      <c r="C313" s="34" t="s">
        <v>861</v>
      </c>
      <c r="D313" s="34" t="s">
        <v>36</v>
      </c>
      <c r="E313" s="35">
        <v>6.1048611111111121E-3</v>
      </c>
      <c r="F313" s="34">
        <v>31</v>
      </c>
      <c r="G313" s="14" t="str">
        <f t="shared" si="3"/>
        <v>Charlotte Warner (Victoria)</v>
      </c>
    </row>
    <row r="314" spans="1:7" ht="15" x14ac:dyDescent="0.25">
      <c r="A314" s="34">
        <v>32</v>
      </c>
      <c r="B314" s="34" t="s">
        <v>1950</v>
      </c>
      <c r="C314" s="34" t="s">
        <v>861</v>
      </c>
      <c r="D314" s="34" t="s">
        <v>31</v>
      </c>
      <c r="E314" s="35">
        <v>6.1296296296296298E-3</v>
      </c>
      <c r="F314" s="34">
        <v>32</v>
      </c>
      <c r="G314" s="14" t="str">
        <f t="shared" si="3"/>
        <v>Mackenzie Kwon-Schembri (Earl Buxton)</v>
      </c>
    </row>
    <row r="315" spans="1:7" ht="15" x14ac:dyDescent="0.25">
      <c r="A315" s="34">
        <v>33</v>
      </c>
      <c r="B315" s="34" t="s">
        <v>1944</v>
      </c>
      <c r="C315" s="34" t="s">
        <v>861</v>
      </c>
      <c r="D315" s="34" t="s">
        <v>28</v>
      </c>
      <c r="E315" s="35">
        <v>6.1537037037037029E-3</v>
      </c>
      <c r="F315" s="34">
        <v>33</v>
      </c>
      <c r="G315" s="14" t="str">
        <f t="shared" si="3"/>
        <v>Juliana Saniszlo (Centennial)</v>
      </c>
    </row>
    <row r="316" spans="1:7" ht="15" x14ac:dyDescent="0.25">
      <c r="A316" s="34">
        <v>34</v>
      </c>
      <c r="B316" s="34" t="s">
        <v>1963</v>
      </c>
      <c r="C316" s="34" t="s">
        <v>861</v>
      </c>
      <c r="D316" s="34" t="s">
        <v>1553</v>
      </c>
      <c r="E316" s="35">
        <v>6.1800925925925921E-3</v>
      </c>
      <c r="F316" s="34">
        <v>34</v>
      </c>
      <c r="G316" s="14" t="str">
        <f t="shared" si="3"/>
        <v>Hayden Reny (Elmwood)</v>
      </c>
    </row>
    <row r="317" spans="1:7" ht="15" x14ac:dyDescent="0.25">
      <c r="A317" s="34">
        <v>35</v>
      </c>
      <c r="B317" s="34" t="s">
        <v>488</v>
      </c>
      <c r="C317" s="34" t="s">
        <v>861</v>
      </c>
      <c r="D317" s="34" t="s">
        <v>27</v>
      </c>
      <c r="E317" s="35">
        <v>6.193865740740742E-3</v>
      </c>
      <c r="F317" s="34">
        <v>35</v>
      </c>
      <c r="G317" s="14" t="str">
        <f t="shared" si="3"/>
        <v>Chloe Gordon (Brander Gardens)</v>
      </c>
    </row>
    <row r="318" spans="1:7" ht="15" x14ac:dyDescent="0.25">
      <c r="A318" s="34">
        <v>36</v>
      </c>
      <c r="B318" s="34" t="s">
        <v>2072</v>
      </c>
      <c r="C318" s="34" t="s">
        <v>861</v>
      </c>
      <c r="D318" s="34" t="s">
        <v>31</v>
      </c>
      <c r="E318" s="35">
        <v>6.2094907407407411E-3</v>
      </c>
      <c r="F318" s="34">
        <v>36</v>
      </c>
      <c r="G318" s="14" t="str">
        <f t="shared" si="3"/>
        <v>Emmerson Butlin (Earl Buxton)</v>
      </c>
    </row>
    <row r="319" spans="1:7" ht="15" x14ac:dyDescent="0.25">
      <c r="A319" s="34">
        <v>37</v>
      </c>
      <c r="B319" s="34" t="s">
        <v>479</v>
      </c>
      <c r="C319" s="34" t="s">
        <v>861</v>
      </c>
      <c r="D319" s="34" t="s">
        <v>24</v>
      </c>
      <c r="E319" s="35">
        <v>6.2158564814814819E-3</v>
      </c>
      <c r="F319" s="34">
        <v>37</v>
      </c>
      <c r="G319" s="14" t="str">
        <f t="shared" si="3"/>
        <v>Livia Perotta Dias (Windsor Park)</v>
      </c>
    </row>
    <row r="320" spans="1:7" ht="15" x14ac:dyDescent="0.25">
      <c r="A320" s="34">
        <v>38</v>
      </c>
      <c r="B320" s="34" t="s">
        <v>473</v>
      </c>
      <c r="C320" s="34" t="s">
        <v>861</v>
      </c>
      <c r="D320" s="34" t="s">
        <v>22</v>
      </c>
      <c r="E320" s="35">
        <v>6.2358796296296294E-3</v>
      </c>
      <c r="F320" s="34">
        <v>38</v>
      </c>
      <c r="G320" s="14" t="str">
        <f t="shared" si="3"/>
        <v>Arya George (Rio Terrace)</v>
      </c>
    </row>
    <row r="321" spans="1:7" ht="15" x14ac:dyDescent="0.25">
      <c r="A321" s="34">
        <v>39</v>
      </c>
      <c r="B321" s="34" t="s">
        <v>1959</v>
      </c>
      <c r="C321" s="34" t="s">
        <v>861</v>
      </c>
      <c r="D321" s="34" t="s">
        <v>49</v>
      </c>
      <c r="E321" s="35">
        <v>6.2528935185185187E-3</v>
      </c>
      <c r="F321" s="34">
        <v>39</v>
      </c>
      <c r="G321" s="14" t="str">
        <f t="shared" si="3"/>
        <v>Julianna Gonzales (Ellerslie Campus)</v>
      </c>
    </row>
    <row r="322" spans="1:7" ht="15" x14ac:dyDescent="0.25">
      <c r="A322" s="34">
        <v>40</v>
      </c>
      <c r="B322" s="34" t="s">
        <v>1938</v>
      </c>
      <c r="C322" s="34" t="s">
        <v>861</v>
      </c>
      <c r="D322" s="34" t="s">
        <v>43</v>
      </c>
      <c r="E322" s="35">
        <v>6.3076388888888895E-3</v>
      </c>
      <c r="F322" s="34">
        <v>40</v>
      </c>
      <c r="G322" s="14" t="str">
        <f t="shared" si="3"/>
        <v>June Rietveld (Laurier Heights)</v>
      </c>
    </row>
    <row r="323" spans="1:7" ht="15" x14ac:dyDescent="0.25">
      <c r="A323" s="34">
        <v>41</v>
      </c>
      <c r="B323" s="34" t="s">
        <v>1957</v>
      </c>
      <c r="C323" s="34" t="s">
        <v>861</v>
      </c>
      <c r="D323" s="34" t="s">
        <v>609</v>
      </c>
      <c r="E323" s="35">
        <v>6.3399305555555561E-3</v>
      </c>
      <c r="F323" s="34">
        <v>41</v>
      </c>
      <c r="G323" s="14" t="str">
        <f t="shared" si="3"/>
        <v>Nathania Seyoum (Aurora Charter)</v>
      </c>
    </row>
    <row r="324" spans="1:7" ht="15" x14ac:dyDescent="0.25">
      <c r="A324" s="34">
        <v>42</v>
      </c>
      <c r="B324" s="34" t="s">
        <v>1936</v>
      </c>
      <c r="C324" s="34" t="s">
        <v>861</v>
      </c>
      <c r="D324" s="34" t="s">
        <v>31</v>
      </c>
      <c r="E324" s="35">
        <v>6.3626157407407407E-3</v>
      </c>
      <c r="F324" s="34">
        <v>42</v>
      </c>
      <c r="G324" s="14" t="str">
        <f t="shared" si="3"/>
        <v>Rio Tanner (Earl Buxton)</v>
      </c>
    </row>
    <row r="325" spans="1:7" ht="15" x14ac:dyDescent="0.25">
      <c r="A325" s="34">
        <v>43</v>
      </c>
      <c r="B325" s="34" t="s">
        <v>483</v>
      </c>
      <c r="C325" s="34" t="s">
        <v>861</v>
      </c>
      <c r="D325" s="34" t="s">
        <v>27</v>
      </c>
      <c r="E325" s="35">
        <v>6.3903935185185183E-3</v>
      </c>
      <c r="F325" s="34">
        <v>43</v>
      </c>
      <c r="G325" s="14" t="str">
        <f t="shared" si="3"/>
        <v>Natalie Plummer (Brander Gardens)</v>
      </c>
    </row>
    <row r="326" spans="1:7" ht="15" x14ac:dyDescent="0.25">
      <c r="A326" s="34">
        <v>44</v>
      </c>
      <c r="B326" s="34" t="s">
        <v>2852</v>
      </c>
      <c r="C326" s="34" t="s">
        <v>861</v>
      </c>
      <c r="D326" s="34" t="s">
        <v>22</v>
      </c>
      <c r="E326" s="35">
        <v>6.4084490740740742E-3</v>
      </c>
      <c r="F326" s="34">
        <v>44</v>
      </c>
      <c r="G326" s="14" t="str">
        <f t="shared" si="3"/>
        <v>Alora Menard (Rio Terrace)</v>
      </c>
    </row>
    <row r="327" spans="1:7" ht="15" x14ac:dyDescent="0.25">
      <c r="A327" s="34">
        <v>45</v>
      </c>
      <c r="B327" s="34" t="s">
        <v>507</v>
      </c>
      <c r="C327" s="34" t="s">
        <v>861</v>
      </c>
      <c r="D327" s="34" t="s">
        <v>33</v>
      </c>
      <c r="E327" s="35">
        <v>6.4151620370370361E-3</v>
      </c>
      <c r="F327" s="34">
        <v>45</v>
      </c>
      <c r="G327" s="14" t="str">
        <f t="shared" si="3"/>
        <v>Avery Lucy (Patricia Heights)</v>
      </c>
    </row>
    <row r="328" spans="1:7" ht="15" x14ac:dyDescent="0.25">
      <c r="A328" s="34">
        <v>46</v>
      </c>
      <c r="B328" s="34" t="s">
        <v>486</v>
      </c>
      <c r="C328" s="34" t="s">
        <v>861</v>
      </c>
      <c r="D328" s="34" t="s">
        <v>26</v>
      </c>
      <c r="E328" s="35">
        <v>6.4234953703703702E-3</v>
      </c>
      <c r="F328" s="34">
        <v>46</v>
      </c>
      <c r="G328" s="14" t="str">
        <f t="shared" si="3"/>
        <v>Charlotte Korner (Brookside)</v>
      </c>
    </row>
    <row r="329" spans="1:7" ht="15" x14ac:dyDescent="0.25">
      <c r="A329" s="34">
        <v>47</v>
      </c>
      <c r="B329" s="34" t="s">
        <v>2853</v>
      </c>
      <c r="C329" s="34" t="s">
        <v>861</v>
      </c>
      <c r="D329" s="34" t="s">
        <v>37</v>
      </c>
      <c r="E329" s="35">
        <v>6.4305555555555548E-3</v>
      </c>
      <c r="F329" s="34">
        <v>47</v>
      </c>
      <c r="G329" s="14" t="str">
        <f t="shared" si="3"/>
        <v>Nora Hill (Westbrook)</v>
      </c>
    </row>
    <row r="330" spans="1:7" ht="15" x14ac:dyDescent="0.25">
      <c r="A330" s="34">
        <v>48</v>
      </c>
      <c r="B330" s="34" t="s">
        <v>1986</v>
      </c>
      <c r="C330" s="34" t="s">
        <v>861</v>
      </c>
      <c r="D330" s="34" t="s">
        <v>28</v>
      </c>
      <c r="E330" s="35">
        <v>6.4451388888888891E-3</v>
      </c>
      <c r="F330" s="34">
        <v>48</v>
      </c>
      <c r="G330" s="14" t="str">
        <f t="shared" si="3"/>
        <v>Adalyn Webster (Centennial)</v>
      </c>
    </row>
    <row r="331" spans="1:7" ht="15" x14ac:dyDescent="0.25">
      <c r="A331" s="34">
        <v>49</v>
      </c>
      <c r="B331" s="34" t="s">
        <v>485</v>
      </c>
      <c r="C331" s="34" t="s">
        <v>861</v>
      </c>
      <c r="D331" s="34" t="s">
        <v>24</v>
      </c>
      <c r="E331" s="35">
        <v>6.4526620370370371E-3</v>
      </c>
      <c r="F331" s="34">
        <v>49</v>
      </c>
      <c r="G331" s="14" t="str">
        <f t="shared" si="3"/>
        <v>Hana Anaka (Windsor Park)</v>
      </c>
    </row>
    <row r="332" spans="1:7" ht="15" x14ac:dyDescent="0.25">
      <c r="A332" s="34">
        <v>50</v>
      </c>
      <c r="B332" s="34" t="s">
        <v>1971</v>
      </c>
      <c r="C332" s="34" t="s">
        <v>861</v>
      </c>
      <c r="D332" s="34" t="s">
        <v>28</v>
      </c>
      <c r="E332" s="35">
        <v>6.4807870370370358E-3</v>
      </c>
      <c r="F332" s="34">
        <v>50</v>
      </c>
      <c r="G332" s="14" t="str">
        <f t="shared" si="3"/>
        <v>Haniya Siddiqui (Centennial)</v>
      </c>
    </row>
    <row r="333" spans="1:7" ht="15" x14ac:dyDescent="0.25">
      <c r="A333" s="34">
        <v>51</v>
      </c>
      <c r="B333" s="34" t="s">
        <v>2854</v>
      </c>
      <c r="C333" s="34" t="s">
        <v>861</v>
      </c>
      <c r="D333" s="34" t="s">
        <v>44</v>
      </c>
      <c r="E333" s="35">
        <v>6.5237268518518526E-3</v>
      </c>
      <c r="F333" s="34">
        <v>51</v>
      </c>
      <c r="G333" s="14" t="str">
        <f t="shared" si="3"/>
        <v>Edith Fetterly (Rutherford)</v>
      </c>
    </row>
    <row r="334" spans="1:7" ht="15" x14ac:dyDescent="0.25">
      <c r="A334" s="34">
        <v>52</v>
      </c>
      <c r="B334" s="34" t="s">
        <v>509</v>
      </c>
      <c r="C334" s="34" t="s">
        <v>861</v>
      </c>
      <c r="D334" s="34" t="s">
        <v>47</v>
      </c>
      <c r="E334" s="35">
        <v>6.5285879629629626E-3</v>
      </c>
      <c r="F334" s="34">
        <v>52</v>
      </c>
      <c r="G334" s="14" t="str">
        <f t="shared" si="3"/>
        <v>Arlie Nekolaichuk (Mill Creek)</v>
      </c>
    </row>
    <row r="335" spans="1:7" ht="15" x14ac:dyDescent="0.25">
      <c r="A335" s="34">
        <v>53</v>
      </c>
      <c r="B335" s="34" t="s">
        <v>803</v>
      </c>
      <c r="C335" s="34" t="s">
        <v>861</v>
      </c>
      <c r="D335" s="34" t="s">
        <v>27</v>
      </c>
      <c r="E335" s="35">
        <v>6.5479166666666672E-3</v>
      </c>
      <c r="F335" s="34">
        <v>53</v>
      </c>
      <c r="G335" s="14" t="str">
        <f t="shared" si="3"/>
        <v>Elena Cristofor (Brander Gardens)</v>
      </c>
    </row>
    <row r="336" spans="1:7" ht="15" x14ac:dyDescent="0.25">
      <c r="A336" s="34">
        <v>54</v>
      </c>
      <c r="B336" s="34" t="s">
        <v>205</v>
      </c>
      <c r="C336" s="34" t="s">
        <v>861</v>
      </c>
      <c r="D336" s="34" t="s">
        <v>23</v>
      </c>
      <c r="E336" s="35">
        <v>6.5505787037037034E-3</v>
      </c>
      <c r="F336" s="34">
        <v>54</v>
      </c>
      <c r="G336" s="14" t="str">
        <f t="shared" si="3"/>
        <v>Ivy Panteluk (Michael A. Kostek)</v>
      </c>
    </row>
    <row r="337" spans="1:7" ht="15" x14ac:dyDescent="0.25">
      <c r="A337" s="34">
        <v>55</v>
      </c>
      <c r="B337" s="34" t="s">
        <v>1978</v>
      </c>
      <c r="C337" s="34" t="s">
        <v>861</v>
      </c>
      <c r="D337" s="34" t="s">
        <v>52</v>
      </c>
      <c r="E337" s="35">
        <v>6.5761574074074082E-3</v>
      </c>
      <c r="F337" s="34">
        <v>55</v>
      </c>
      <c r="G337" s="14" t="str">
        <f t="shared" si="3"/>
        <v>Eeva Yliruusi (Donald R. Getty)</v>
      </c>
    </row>
    <row r="338" spans="1:7" ht="15" x14ac:dyDescent="0.25">
      <c r="A338" s="34">
        <v>56</v>
      </c>
      <c r="B338" s="34" t="s">
        <v>2061</v>
      </c>
      <c r="C338" s="34" t="s">
        <v>861</v>
      </c>
      <c r="D338" s="34" t="s">
        <v>43</v>
      </c>
      <c r="E338" s="35">
        <v>6.5810185185185182E-3</v>
      </c>
      <c r="F338" s="34">
        <v>56</v>
      </c>
      <c r="G338" s="14" t="str">
        <f t="shared" si="3"/>
        <v>Rebecca Ellis (Laurier Heights)</v>
      </c>
    </row>
    <row r="339" spans="1:7" ht="15" x14ac:dyDescent="0.25">
      <c r="A339" s="34">
        <v>57</v>
      </c>
      <c r="B339" s="34" t="s">
        <v>2855</v>
      </c>
      <c r="C339" s="34" t="s">
        <v>861</v>
      </c>
      <c r="D339" s="34" t="s">
        <v>37</v>
      </c>
      <c r="E339" s="35">
        <v>6.5842592592592593E-3</v>
      </c>
      <c r="F339" s="34">
        <v>57</v>
      </c>
      <c r="G339" s="14" t="str">
        <f t="shared" si="3"/>
        <v>Habiba AbdAllah (Westbrook)</v>
      </c>
    </row>
    <row r="340" spans="1:7" ht="15" x14ac:dyDescent="0.25">
      <c r="A340" s="34">
        <v>58</v>
      </c>
      <c r="B340" s="34" t="s">
        <v>2856</v>
      </c>
      <c r="C340" s="34" t="s">
        <v>861</v>
      </c>
      <c r="D340" s="34" t="s">
        <v>36</v>
      </c>
      <c r="E340" s="35">
        <v>6.5965277777777784E-3</v>
      </c>
      <c r="F340" s="34">
        <v>58</v>
      </c>
      <c r="G340" s="14" t="str">
        <f t="shared" si="3"/>
        <v>Hazel Epp (Victoria)</v>
      </c>
    </row>
    <row r="341" spans="1:7" ht="15" x14ac:dyDescent="0.25">
      <c r="A341" s="34">
        <v>59</v>
      </c>
      <c r="B341" s="34" t="s">
        <v>2857</v>
      </c>
      <c r="C341" s="34" t="s">
        <v>861</v>
      </c>
      <c r="D341" s="34" t="s">
        <v>668</v>
      </c>
      <c r="E341" s="35">
        <v>6.6018518518518518E-3</v>
      </c>
      <c r="F341" s="34">
        <v>59</v>
      </c>
      <c r="G341" s="14" t="str">
        <f t="shared" si="3"/>
        <v>Nusesi Dzivenu (Meadowlark C)</v>
      </c>
    </row>
    <row r="342" spans="1:7" ht="15" x14ac:dyDescent="0.25">
      <c r="A342" s="34">
        <v>60</v>
      </c>
      <c r="B342" s="34" t="s">
        <v>1965</v>
      </c>
      <c r="C342" s="34" t="s">
        <v>861</v>
      </c>
      <c r="D342" s="34" t="s">
        <v>26</v>
      </c>
      <c r="E342" s="35">
        <v>6.6085648148148145E-3</v>
      </c>
      <c r="F342" s="34">
        <v>60</v>
      </c>
      <c r="G342" s="14" t="str">
        <f t="shared" si="3"/>
        <v>Aylin Satybaldiyeva (Brookside)</v>
      </c>
    </row>
    <row r="343" spans="1:7" ht="15" x14ac:dyDescent="0.25">
      <c r="A343" s="34">
        <v>61</v>
      </c>
      <c r="B343" s="34" t="s">
        <v>492</v>
      </c>
      <c r="C343" s="34" t="s">
        <v>861</v>
      </c>
      <c r="D343" s="34" t="s">
        <v>52</v>
      </c>
      <c r="E343" s="35">
        <v>6.6282407407407401E-3</v>
      </c>
      <c r="F343" s="34">
        <v>61</v>
      </c>
      <c r="G343" s="14" t="str">
        <f t="shared" si="3"/>
        <v>Julia Timmins (Donald R. Getty)</v>
      </c>
    </row>
    <row r="344" spans="1:7" ht="15" x14ac:dyDescent="0.25">
      <c r="A344" s="34">
        <v>62</v>
      </c>
      <c r="B344" s="34" t="s">
        <v>1951</v>
      </c>
      <c r="C344" s="34" t="s">
        <v>861</v>
      </c>
      <c r="D344" s="34" t="s">
        <v>1952</v>
      </c>
      <c r="E344" s="35">
        <v>6.66886574074074E-3</v>
      </c>
      <c r="F344" s="34">
        <v>62</v>
      </c>
      <c r="G344" s="14" t="str">
        <f t="shared" si="3"/>
        <v>Saoirse Kelliher (Gabrielle Roy)</v>
      </c>
    </row>
    <row r="345" spans="1:7" ht="15" x14ac:dyDescent="0.25">
      <c r="A345" s="34">
        <v>63</v>
      </c>
      <c r="B345" s="34" t="s">
        <v>1975</v>
      </c>
      <c r="C345" s="34" t="s">
        <v>861</v>
      </c>
      <c r="D345" s="34" t="s">
        <v>50</v>
      </c>
      <c r="E345" s="35">
        <v>6.6725694444444436E-3</v>
      </c>
      <c r="F345" s="34">
        <v>63</v>
      </c>
      <c r="G345" s="14" t="str">
        <f t="shared" si="3"/>
        <v>Khadijah Ahmed (Stratford)</v>
      </c>
    </row>
    <row r="346" spans="1:7" ht="15" x14ac:dyDescent="0.25">
      <c r="A346" s="34">
        <v>64</v>
      </c>
      <c r="B346" s="34" t="s">
        <v>1945</v>
      </c>
      <c r="C346" s="34" t="s">
        <v>861</v>
      </c>
      <c r="D346" s="34" t="s">
        <v>496</v>
      </c>
      <c r="E346" s="35">
        <v>6.6769675925925928E-3</v>
      </c>
      <c r="F346" s="34">
        <v>64</v>
      </c>
      <c r="G346" s="14" t="str">
        <f t="shared" si="3"/>
        <v>Emily Evans (Kim Hung)</v>
      </c>
    </row>
    <row r="347" spans="1:7" ht="15" x14ac:dyDescent="0.25">
      <c r="A347" s="34">
        <v>65</v>
      </c>
      <c r="B347" s="34" t="s">
        <v>2858</v>
      </c>
      <c r="C347" s="34" t="s">
        <v>861</v>
      </c>
      <c r="D347" s="34" t="s">
        <v>22</v>
      </c>
      <c r="E347" s="35">
        <v>6.6848379629629627E-3</v>
      </c>
      <c r="F347" s="34">
        <v>65</v>
      </c>
      <c r="G347" s="14" t="str">
        <f t="shared" si="3"/>
        <v>Anouk Slotboom- Devlin (Rio Terrace)</v>
      </c>
    </row>
    <row r="348" spans="1:7" ht="15" x14ac:dyDescent="0.25">
      <c r="A348" s="34">
        <v>66</v>
      </c>
      <c r="B348" s="34" t="s">
        <v>1954</v>
      </c>
      <c r="C348" s="34" t="s">
        <v>861</v>
      </c>
      <c r="D348" s="34" t="s">
        <v>484</v>
      </c>
      <c r="E348" s="35">
        <v>6.6907407407407402E-3</v>
      </c>
      <c r="F348" s="34">
        <v>66</v>
      </c>
      <c r="G348" s="14" t="str">
        <f t="shared" ref="G348:G411" si="4">CONCATENATE(B348, " (", D348, ")")</f>
        <v>Penny Heywood (Westglen)</v>
      </c>
    </row>
    <row r="349" spans="1:7" ht="15" x14ac:dyDescent="0.25">
      <c r="A349" s="34">
        <v>67</v>
      </c>
      <c r="B349" s="34" t="s">
        <v>2859</v>
      </c>
      <c r="C349" s="34" t="s">
        <v>861</v>
      </c>
      <c r="D349" s="34" t="s">
        <v>2860</v>
      </c>
      <c r="E349" s="35">
        <v>6.6959490740740738E-3</v>
      </c>
      <c r="F349" s="34">
        <v>67</v>
      </c>
      <c r="G349" s="14" t="str">
        <f t="shared" si="4"/>
        <v>Isabella Percy (LaPerle)</v>
      </c>
    </row>
    <row r="350" spans="1:7" ht="15" x14ac:dyDescent="0.25">
      <c r="A350" s="34">
        <v>68</v>
      </c>
      <c r="B350" s="34" t="s">
        <v>1979</v>
      </c>
      <c r="C350" s="34" t="s">
        <v>861</v>
      </c>
      <c r="D350" s="34" t="s">
        <v>31</v>
      </c>
      <c r="E350" s="35">
        <v>6.7182870370370365E-3</v>
      </c>
      <c r="F350" s="34">
        <v>68</v>
      </c>
      <c r="G350" s="14" t="str">
        <f t="shared" si="4"/>
        <v>Maci Mazur (Earl Buxton)</v>
      </c>
    </row>
    <row r="351" spans="1:7" ht="15" x14ac:dyDescent="0.25">
      <c r="A351" s="34">
        <v>69</v>
      </c>
      <c r="B351" s="34" t="s">
        <v>1937</v>
      </c>
      <c r="C351" s="34" t="s">
        <v>861</v>
      </c>
      <c r="D351" s="34" t="s">
        <v>27</v>
      </c>
      <c r="E351" s="35">
        <v>6.7468750000000003E-3</v>
      </c>
      <c r="F351" s="34">
        <v>69</v>
      </c>
      <c r="G351" s="14" t="str">
        <f t="shared" si="4"/>
        <v>May Zembal (Brander Gardens)</v>
      </c>
    </row>
    <row r="352" spans="1:7" ht="15" x14ac:dyDescent="0.25">
      <c r="A352" s="34">
        <v>70</v>
      </c>
      <c r="B352" s="34" t="s">
        <v>1983</v>
      </c>
      <c r="C352" s="34" t="s">
        <v>861</v>
      </c>
      <c r="D352" s="34" t="s">
        <v>37</v>
      </c>
      <c r="E352" s="35">
        <v>6.7607638888888891E-3</v>
      </c>
      <c r="F352" s="34">
        <v>70</v>
      </c>
      <c r="G352" s="14" t="str">
        <f t="shared" si="4"/>
        <v>Heidi Prout (Westbrook)</v>
      </c>
    </row>
    <row r="353" spans="1:7" ht="15" x14ac:dyDescent="0.25">
      <c r="A353" s="34">
        <v>71</v>
      </c>
      <c r="B353" s="34" t="s">
        <v>2861</v>
      </c>
      <c r="C353" s="34" t="s">
        <v>861</v>
      </c>
      <c r="D353" s="34" t="s">
        <v>2860</v>
      </c>
      <c r="E353" s="35">
        <v>6.7802083333333334E-3</v>
      </c>
      <c r="F353" s="34">
        <v>71</v>
      </c>
      <c r="G353" s="14" t="str">
        <f t="shared" si="4"/>
        <v>Esther Lam (LaPerle)</v>
      </c>
    </row>
    <row r="354" spans="1:7" ht="15" x14ac:dyDescent="0.25">
      <c r="A354" s="34">
        <v>72</v>
      </c>
      <c r="B354" s="34" t="s">
        <v>1931</v>
      </c>
      <c r="C354" s="34" t="s">
        <v>861</v>
      </c>
      <c r="D354" s="34" t="s">
        <v>26</v>
      </c>
      <c r="E354" s="35">
        <v>6.7874999999999993E-3</v>
      </c>
      <c r="F354" s="34">
        <v>72</v>
      </c>
      <c r="G354" s="14" t="str">
        <f t="shared" si="4"/>
        <v>Ellie de Moissac (Brookside)</v>
      </c>
    </row>
    <row r="355" spans="1:7" ht="15" x14ac:dyDescent="0.25">
      <c r="A355" s="34">
        <v>73</v>
      </c>
      <c r="B355" s="34" t="s">
        <v>1995</v>
      </c>
      <c r="C355" s="34" t="s">
        <v>861</v>
      </c>
      <c r="D355" s="34" t="s">
        <v>22</v>
      </c>
      <c r="E355" s="35">
        <v>6.7953703703703709E-3</v>
      </c>
      <c r="F355" s="34">
        <v>73</v>
      </c>
      <c r="G355" s="14" t="str">
        <f t="shared" si="4"/>
        <v>Ella Januario (Rio Terrace)</v>
      </c>
    </row>
    <row r="356" spans="1:7" ht="15" x14ac:dyDescent="0.25">
      <c r="A356" s="34">
        <v>74</v>
      </c>
      <c r="B356" s="34" t="s">
        <v>2862</v>
      </c>
      <c r="C356" s="34" t="s">
        <v>861</v>
      </c>
      <c r="D356" s="34" t="s">
        <v>2280</v>
      </c>
      <c r="E356" s="35">
        <v>6.808564814814815E-3</v>
      </c>
      <c r="F356" s="34">
        <v>74</v>
      </c>
      <c r="G356" s="14" t="str">
        <f t="shared" si="4"/>
        <v>Arina Kornieieva (Lynnwood)</v>
      </c>
    </row>
    <row r="357" spans="1:7" ht="15" x14ac:dyDescent="0.25">
      <c r="A357" s="34">
        <v>75</v>
      </c>
      <c r="B357" s="34" t="s">
        <v>491</v>
      </c>
      <c r="C357" s="34" t="s">
        <v>861</v>
      </c>
      <c r="D357" s="34" t="s">
        <v>22</v>
      </c>
      <c r="E357" s="35">
        <v>6.8167824074074068E-3</v>
      </c>
      <c r="F357" s="34">
        <v>75</v>
      </c>
      <c r="G357" s="14" t="str">
        <f t="shared" si="4"/>
        <v>Leah Hehr (Rio Terrace)</v>
      </c>
    </row>
    <row r="358" spans="1:7" ht="15" x14ac:dyDescent="0.25">
      <c r="A358" s="34">
        <v>76</v>
      </c>
      <c r="B358" s="34" t="s">
        <v>2863</v>
      </c>
      <c r="C358" s="34" t="s">
        <v>861</v>
      </c>
      <c r="D358" s="34" t="s">
        <v>1994</v>
      </c>
      <c r="E358" s="35">
        <v>6.8452546296296291E-3</v>
      </c>
      <c r="F358" s="34">
        <v>76</v>
      </c>
      <c r="G358" s="14" t="str">
        <f t="shared" si="4"/>
        <v>Hayat Hayat Hassan (MAC Islamic)</v>
      </c>
    </row>
    <row r="359" spans="1:7" ht="15" x14ac:dyDescent="0.25">
      <c r="A359" s="34">
        <v>77</v>
      </c>
      <c r="B359" s="34" t="s">
        <v>2864</v>
      </c>
      <c r="C359" s="34" t="s">
        <v>861</v>
      </c>
      <c r="D359" s="34" t="s">
        <v>35</v>
      </c>
      <c r="E359" s="35">
        <v>6.868981481481482E-3</v>
      </c>
      <c r="F359" s="34">
        <v>77</v>
      </c>
      <c r="G359" s="14" t="str">
        <f t="shared" si="4"/>
        <v>Simone Carriere (Forest Heights)</v>
      </c>
    </row>
    <row r="360" spans="1:7" ht="15" x14ac:dyDescent="0.25">
      <c r="A360" s="34">
        <v>78</v>
      </c>
      <c r="B360" s="34" t="s">
        <v>970</v>
      </c>
      <c r="C360" s="34" t="s">
        <v>861</v>
      </c>
      <c r="D360" s="34" t="s">
        <v>33</v>
      </c>
      <c r="E360" s="35">
        <v>6.8863425925925932E-3</v>
      </c>
      <c r="F360" s="34">
        <v>78</v>
      </c>
      <c r="G360" s="14" t="str">
        <f t="shared" si="4"/>
        <v>Kelsey Morrison (Patricia Heights)</v>
      </c>
    </row>
    <row r="361" spans="1:7" ht="15" x14ac:dyDescent="0.25">
      <c r="A361" s="34">
        <v>79</v>
      </c>
      <c r="B361" s="34" t="s">
        <v>1967</v>
      </c>
      <c r="C361" s="34" t="s">
        <v>861</v>
      </c>
      <c r="D361" s="34" t="s">
        <v>22</v>
      </c>
      <c r="E361" s="35">
        <v>6.9120370370370368E-3</v>
      </c>
      <c r="F361" s="34">
        <v>79</v>
      </c>
      <c r="G361" s="14" t="str">
        <f t="shared" si="4"/>
        <v>Lina Seidel (Rio Terrace)</v>
      </c>
    </row>
    <row r="362" spans="1:7" ht="15" x14ac:dyDescent="0.25">
      <c r="A362" s="34">
        <v>80</v>
      </c>
      <c r="B362" s="34" t="s">
        <v>1980</v>
      </c>
      <c r="C362" s="34" t="s">
        <v>861</v>
      </c>
      <c r="D362" s="34" t="s">
        <v>24</v>
      </c>
      <c r="E362" s="35">
        <v>6.9417824074074078E-3</v>
      </c>
      <c r="F362" s="34">
        <v>80</v>
      </c>
      <c r="G362" s="14" t="str">
        <f t="shared" si="4"/>
        <v>Aryana Strudwick (Windsor Park)</v>
      </c>
    </row>
    <row r="363" spans="1:7" ht="15" x14ac:dyDescent="0.25">
      <c r="A363" s="34">
        <v>81</v>
      </c>
      <c r="B363" s="34" t="s">
        <v>1982</v>
      </c>
      <c r="C363" s="34" t="s">
        <v>861</v>
      </c>
      <c r="D363" s="34" t="s">
        <v>24</v>
      </c>
      <c r="E363" s="35">
        <v>6.9750000000000012E-3</v>
      </c>
      <c r="F363" s="34">
        <v>81</v>
      </c>
      <c r="G363" s="14" t="str">
        <f t="shared" si="4"/>
        <v>Emily Hu (Windsor Park)</v>
      </c>
    </row>
    <row r="364" spans="1:7" ht="15" x14ac:dyDescent="0.25">
      <c r="A364" s="34">
        <v>82</v>
      </c>
      <c r="B364" s="34" t="s">
        <v>1991</v>
      </c>
      <c r="C364" s="34" t="s">
        <v>861</v>
      </c>
      <c r="D364" s="34" t="s">
        <v>43</v>
      </c>
      <c r="E364" s="35">
        <v>6.9930555555555553E-3</v>
      </c>
      <c r="F364" s="34">
        <v>82</v>
      </c>
      <c r="G364" s="14" t="str">
        <f t="shared" si="4"/>
        <v>Maya Matthiessen Lahner (Laurier Heights)</v>
      </c>
    </row>
    <row r="365" spans="1:7" ht="15" x14ac:dyDescent="0.25">
      <c r="A365" s="34">
        <v>83</v>
      </c>
      <c r="B365" s="34" t="s">
        <v>1970</v>
      </c>
      <c r="C365" s="34" t="s">
        <v>861</v>
      </c>
      <c r="D365" s="34" t="s">
        <v>34</v>
      </c>
      <c r="E365" s="35">
        <v>6.9972222222222233E-3</v>
      </c>
      <c r="F365" s="34">
        <v>83</v>
      </c>
      <c r="G365" s="14" t="str">
        <f t="shared" si="4"/>
        <v>Payton Tweedy (Donnan)</v>
      </c>
    </row>
    <row r="366" spans="1:7" ht="15" x14ac:dyDescent="0.25">
      <c r="A366" s="34">
        <v>84</v>
      </c>
      <c r="B366" s="34" t="s">
        <v>1992</v>
      </c>
      <c r="C366" s="34" t="s">
        <v>861</v>
      </c>
      <c r="D366" s="34" t="s">
        <v>43</v>
      </c>
      <c r="E366" s="35">
        <v>7.0003472222222229E-3</v>
      </c>
      <c r="F366" s="34">
        <v>84</v>
      </c>
      <c r="G366" s="14" t="str">
        <f t="shared" si="4"/>
        <v>Isabelle Tremblay (Laurier Heights)</v>
      </c>
    </row>
    <row r="367" spans="1:7" ht="15" x14ac:dyDescent="0.25">
      <c r="A367" s="34">
        <v>85</v>
      </c>
      <c r="B367" s="34" t="s">
        <v>495</v>
      </c>
      <c r="C367" s="34" t="s">
        <v>861</v>
      </c>
      <c r="D367" s="34" t="s">
        <v>29</v>
      </c>
      <c r="E367" s="35">
        <v>7.0050925925925931E-3</v>
      </c>
      <c r="F367" s="34">
        <v>85</v>
      </c>
      <c r="G367" s="14" t="str">
        <f t="shared" si="4"/>
        <v>Ella Sulakhe (Belgravia)</v>
      </c>
    </row>
    <row r="368" spans="1:7" ht="15" x14ac:dyDescent="0.25">
      <c r="A368" s="34">
        <v>86</v>
      </c>
      <c r="B368" s="34" t="s">
        <v>518</v>
      </c>
      <c r="C368" s="34" t="s">
        <v>861</v>
      </c>
      <c r="D368" s="34" t="s">
        <v>40</v>
      </c>
      <c r="E368" s="35">
        <v>7.0083333333333343E-3</v>
      </c>
      <c r="F368" s="34">
        <v>86</v>
      </c>
      <c r="G368" s="14" t="str">
        <f t="shared" si="4"/>
        <v>Sailish Plante (Riverdale)</v>
      </c>
    </row>
    <row r="369" spans="1:7" ht="15" x14ac:dyDescent="0.25">
      <c r="A369" s="34">
        <v>87</v>
      </c>
      <c r="B369" s="34" t="s">
        <v>1929</v>
      </c>
      <c r="C369" s="34" t="s">
        <v>861</v>
      </c>
      <c r="D369" s="34" t="s">
        <v>813</v>
      </c>
      <c r="E369" s="35">
        <v>7.0409722222222219E-3</v>
      </c>
      <c r="F369" s="34">
        <v>87</v>
      </c>
      <c r="G369" s="14" t="str">
        <f t="shared" si="4"/>
        <v>Linsey Lysak (Satoo)</v>
      </c>
    </row>
    <row r="370" spans="1:7" ht="15" x14ac:dyDescent="0.25">
      <c r="A370" s="34">
        <v>88</v>
      </c>
      <c r="B370" s="34" t="s">
        <v>1946</v>
      </c>
      <c r="C370" s="34" t="s">
        <v>861</v>
      </c>
      <c r="D370" s="34" t="s">
        <v>143</v>
      </c>
      <c r="E370" s="35">
        <v>7.0518518518518517E-3</v>
      </c>
      <c r="F370" s="34">
        <v>88</v>
      </c>
      <c r="G370" s="14" t="str">
        <f t="shared" si="4"/>
        <v>Sophia Hinson (Constable Daniel)</v>
      </c>
    </row>
    <row r="371" spans="1:7" ht="15" x14ac:dyDescent="0.25">
      <c r="A371" s="34">
        <v>89</v>
      </c>
      <c r="B371" s="34" t="s">
        <v>1962</v>
      </c>
      <c r="C371" s="34" t="s">
        <v>861</v>
      </c>
      <c r="D371" s="34" t="s">
        <v>609</v>
      </c>
      <c r="E371" s="35">
        <v>7.0601851851851841E-3</v>
      </c>
      <c r="F371" s="34">
        <v>89</v>
      </c>
      <c r="G371" s="14" t="str">
        <f t="shared" si="4"/>
        <v>Biiftuu Dabala (Aurora Charter)</v>
      </c>
    </row>
    <row r="372" spans="1:7" ht="15" x14ac:dyDescent="0.25">
      <c r="A372" s="34">
        <v>90</v>
      </c>
      <c r="B372" s="34" t="s">
        <v>2006</v>
      </c>
      <c r="C372" s="34" t="s">
        <v>861</v>
      </c>
      <c r="D372" s="34" t="s">
        <v>143</v>
      </c>
      <c r="E372" s="35">
        <v>7.0689814814814816E-3</v>
      </c>
      <c r="F372" s="34">
        <v>90</v>
      </c>
      <c r="G372" s="14" t="str">
        <f t="shared" si="4"/>
        <v>Haylee Soh (Constable Daniel)</v>
      </c>
    </row>
    <row r="373" spans="1:7" ht="15" x14ac:dyDescent="0.25">
      <c r="A373" s="34">
        <v>91</v>
      </c>
      <c r="B373" s="34" t="s">
        <v>1955</v>
      </c>
      <c r="C373" s="34" t="s">
        <v>861</v>
      </c>
      <c r="D373" s="34" t="s">
        <v>35</v>
      </c>
      <c r="E373" s="35">
        <v>7.0939814814814815E-3</v>
      </c>
      <c r="F373" s="34">
        <v>91</v>
      </c>
      <c r="G373" s="14" t="str">
        <f t="shared" si="4"/>
        <v>Kaitlyn Ypma (Forest Heights)</v>
      </c>
    </row>
    <row r="374" spans="1:7" ht="15" x14ac:dyDescent="0.25">
      <c r="A374" s="34">
        <v>92</v>
      </c>
      <c r="B374" s="34" t="s">
        <v>480</v>
      </c>
      <c r="C374" s="34" t="s">
        <v>861</v>
      </c>
      <c r="D374" s="34" t="s">
        <v>24</v>
      </c>
      <c r="E374" s="35">
        <v>7.1366898148148153E-3</v>
      </c>
      <c r="F374" s="34">
        <v>92</v>
      </c>
      <c r="G374" s="14" t="str">
        <f t="shared" si="4"/>
        <v>Talia Parmar (Windsor Park)</v>
      </c>
    </row>
    <row r="375" spans="1:7" ht="15" x14ac:dyDescent="0.25">
      <c r="A375" s="34">
        <v>93</v>
      </c>
      <c r="B375" s="34" t="s">
        <v>2009</v>
      </c>
      <c r="C375" s="34" t="s">
        <v>861</v>
      </c>
      <c r="D375" s="34" t="s">
        <v>478</v>
      </c>
      <c r="E375" s="35">
        <v>7.1486111111111117E-3</v>
      </c>
      <c r="F375" s="34">
        <v>93</v>
      </c>
      <c r="G375" s="14" t="str">
        <f t="shared" si="4"/>
        <v>Isla Jaeger (David Thomas King)</v>
      </c>
    </row>
    <row r="376" spans="1:7" ht="15" x14ac:dyDescent="0.25">
      <c r="A376" s="34">
        <v>94</v>
      </c>
      <c r="B376" s="34" t="s">
        <v>1964</v>
      </c>
      <c r="C376" s="34" t="s">
        <v>861</v>
      </c>
      <c r="D376" s="34" t="s">
        <v>31</v>
      </c>
      <c r="E376" s="35">
        <v>7.1521990740740738E-3</v>
      </c>
      <c r="F376" s="34">
        <v>94</v>
      </c>
      <c r="G376" s="14" t="str">
        <f t="shared" si="4"/>
        <v>Ila Grover (Earl Buxton)</v>
      </c>
    </row>
    <row r="377" spans="1:7" ht="15" x14ac:dyDescent="0.25">
      <c r="A377" s="34">
        <v>95</v>
      </c>
      <c r="B377" s="34" t="s">
        <v>1990</v>
      </c>
      <c r="C377" s="34" t="s">
        <v>861</v>
      </c>
      <c r="D377" s="34" t="s">
        <v>609</v>
      </c>
      <c r="E377" s="35">
        <v>7.1715277777777775E-3</v>
      </c>
      <c r="F377" s="34">
        <v>95</v>
      </c>
      <c r="G377" s="14" t="str">
        <f t="shared" si="4"/>
        <v>Soliana Elias (Aurora Charter)</v>
      </c>
    </row>
    <row r="378" spans="1:7" ht="15" x14ac:dyDescent="0.25">
      <c r="A378" s="34">
        <v>96</v>
      </c>
      <c r="B378" s="34" t="s">
        <v>508</v>
      </c>
      <c r="C378" s="34" t="s">
        <v>861</v>
      </c>
      <c r="D378" s="34" t="s">
        <v>24</v>
      </c>
      <c r="E378" s="35">
        <v>7.1763888888888884E-3</v>
      </c>
      <c r="F378" s="34">
        <v>96</v>
      </c>
      <c r="G378" s="14" t="str">
        <f t="shared" si="4"/>
        <v>Jennifer Li (Windsor Park)</v>
      </c>
    </row>
    <row r="379" spans="1:7" ht="15" x14ac:dyDescent="0.25">
      <c r="A379" s="34">
        <v>97</v>
      </c>
      <c r="B379" s="34" t="s">
        <v>1958</v>
      </c>
      <c r="C379" s="34" t="s">
        <v>861</v>
      </c>
      <c r="D379" s="34" t="s">
        <v>143</v>
      </c>
      <c r="E379" s="35">
        <v>7.181597222222222E-3</v>
      </c>
      <c r="F379" s="34">
        <v>97</v>
      </c>
      <c r="G379" s="14" t="str">
        <f t="shared" si="4"/>
        <v>Ella Stegman (Constable Daniel)</v>
      </c>
    </row>
    <row r="380" spans="1:7" ht="15" x14ac:dyDescent="0.25">
      <c r="A380" s="34">
        <v>98</v>
      </c>
      <c r="B380" s="34" t="s">
        <v>1953</v>
      </c>
      <c r="C380" s="34" t="s">
        <v>861</v>
      </c>
      <c r="D380" s="34" t="s">
        <v>22</v>
      </c>
      <c r="E380" s="35">
        <v>7.1966435185185189E-3</v>
      </c>
      <c r="F380" s="34">
        <v>98</v>
      </c>
      <c r="G380" s="14" t="str">
        <f t="shared" si="4"/>
        <v>Norah Sochan (Rio Terrace)</v>
      </c>
    </row>
    <row r="381" spans="1:7" ht="15" x14ac:dyDescent="0.25">
      <c r="A381" s="34">
        <v>99</v>
      </c>
      <c r="B381" s="34" t="s">
        <v>1993</v>
      </c>
      <c r="C381" s="34" t="s">
        <v>861</v>
      </c>
      <c r="D381" s="34" t="s">
        <v>1994</v>
      </c>
      <c r="E381" s="35">
        <v>7.2025462962962963E-3</v>
      </c>
      <c r="F381" s="34">
        <v>99</v>
      </c>
      <c r="G381" s="14" t="str">
        <f t="shared" si="4"/>
        <v>Talya Akkashe (MAC Islamic)</v>
      </c>
    </row>
    <row r="382" spans="1:7" ht="15" x14ac:dyDescent="0.25">
      <c r="A382" s="34">
        <v>100</v>
      </c>
      <c r="B382" s="34" t="s">
        <v>2865</v>
      </c>
      <c r="C382" s="34" t="s">
        <v>861</v>
      </c>
      <c r="D382" s="34" t="s">
        <v>2860</v>
      </c>
      <c r="E382" s="35">
        <v>7.2187499999999995E-3</v>
      </c>
      <c r="F382" s="34">
        <v>100</v>
      </c>
      <c r="G382" s="14" t="str">
        <f t="shared" si="4"/>
        <v>Mallory Ackroyd (LaPerle)</v>
      </c>
    </row>
    <row r="383" spans="1:7" ht="15" x14ac:dyDescent="0.25">
      <c r="A383" s="34">
        <v>101</v>
      </c>
      <c r="B383" s="34" t="s">
        <v>520</v>
      </c>
      <c r="C383" s="34" t="s">
        <v>861</v>
      </c>
      <c r="D383" s="34" t="s">
        <v>496</v>
      </c>
      <c r="E383" s="35">
        <v>7.2219907407407406E-3</v>
      </c>
      <c r="F383" s="34">
        <v>101</v>
      </c>
      <c r="G383" s="14" t="str">
        <f t="shared" si="4"/>
        <v>Madeleine Prefontaine (Kim Hung)</v>
      </c>
    </row>
    <row r="384" spans="1:7" ht="15" x14ac:dyDescent="0.25">
      <c r="A384" s="34">
        <v>102</v>
      </c>
      <c r="B384" s="34" t="s">
        <v>2003</v>
      </c>
      <c r="C384" s="34" t="s">
        <v>861</v>
      </c>
      <c r="D384" s="34" t="s">
        <v>143</v>
      </c>
      <c r="E384" s="35">
        <v>7.2332175925925932E-3</v>
      </c>
      <c r="F384" s="34">
        <v>102</v>
      </c>
      <c r="G384" s="14" t="str">
        <f t="shared" si="4"/>
        <v>Munise Kiyak (Constable Daniel)</v>
      </c>
    </row>
    <row r="385" spans="1:7" ht="15" x14ac:dyDescent="0.25">
      <c r="A385" s="34">
        <v>103</v>
      </c>
      <c r="B385" s="34" t="s">
        <v>1999</v>
      </c>
      <c r="C385" s="34" t="s">
        <v>861</v>
      </c>
      <c r="D385" s="34" t="s">
        <v>35</v>
      </c>
      <c r="E385" s="35">
        <v>7.2439814814814806E-3</v>
      </c>
      <c r="F385" s="34">
        <v>103</v>
      </c>
      <c r="G385" s="14" t="str">
        <f t="shared" si="4"/>
        <v>Amelie Keane (Forest Heights)</v>
      </c>
    </row>
    <row r="386" spans="1:7" ht="15" x14ac:dyDescent="0.25">
      <c r="A386" s="34">
        <v>104</v>
      </c>
      <c r="B386" s="34" t="s">
        <v>499</v>
      </c>
      <c r="C386" s="34" t="s">
        <v>861</v>
      </c>
      <c r="D386" s="34" t="s">
        <v>496</v>
      </c>
      <c r="E386" s="35">
        <v>7.2690972222222219E-3</v>
      </c>
      <c r="F386" s="34">
        <v>104</v>
      </c>
      <c r="G386" s="14" t="str">
        <f t="shared" si="4"/>
        <v>Maryam Hassan (Kim Hung)</v>
      </c>
    </row>
    <row r="387" spans="1:7" ht="15" x14ac:dyDescent="0.25">
      <c r="A387" s="34">
        <v>105</v>
      </c>
      <c r="B387" s="34" t="s">
        <v>2012</v>
      </c>
      <c r="C387" s="34" t="s">
        <v>861</v>
      </c>
      <c r="D387" s="34" t="s">
        <v>50</v>
      </c>
      <c r="E387" s="35">
        <v>7.2859953703703706E-3</v>
      </c>
      <c r="F387" s="34">
        <v>105</v>
      </c>
      <c r="G387" s="14" t="str">
        <f t="shared" si="4"/>
        <v>Sera Jayaprakash (Stratford)</v>
      </c>
    </row>
    <row r="388" spans="1:7" ht="15" x14ac:dyDescent="0.25">
      <c r="A388" s="34">
        <v>106</v>
      </c>
      <c r="B388" s="34" t="s">
        <v>795</v>
      </c>
      <c r="C388" s="34" t="s">
        <v>861</v>
      </c>
      <c r="D388" s="34" t="s">
        <v>505</v>
      </c>
      <c r="E388" s="35">
        <v>7.3299768518518514E-3</v>
      </c>
      <c r="F388" s="34">
        <v>106</v>
      </c>
      <c r="G388" s="14" t="str">
        <f t="shared" si="4"/>
        <v>Jana Lai (Mount Pleasant)</v>
      </c>
    </row>
    <row r="389" spans="1:7" ht="15" x14ac:dyDescent="0.25">
      <c r="A389" s="34">
        <v>107</v>
      </c>
      <c r="B389" s="34" t="s">
        <v>2023</v>
      </c>
      <c r="C389" s="34" t="s">
        <v>861</v>
      </c>
      <c r="D389" s="34" t="s">
        <v>47</v>
      </c>
      <c r="E389" s="35">
        <v>7.4289351851851851E-3</v>
      </c>
      <c r="F389" s="34">
        <v>107</v>
      </c>
      <c r="G389" s="14" t="str">
        <f t="shared" si="4"/>
        <v>Ivy Hakes (Mill Creek)</v>
      </c>
    </row>
    <row r="390" spans="1:7" ht="15" x14ac:dyDescent="0.25">
      <c r="A390" s="34">
        <v>108</v>
      </c>
      <c r="B390" s="34" t="s">
        <v>487</v>
      </c>
      <c r="C390" s="34" t="s">
        <v>861</v>
      </c>
      <c r="D390" s="34" t="s">
        <v>484</v>
      </c>
      <c r="E390" s="35">
        <v>7.4379629629629631E-3</v>
      </c>
      <c r="F390" s="34">
        <v>108</v>
      </c>
      <c r="G390" s="14" t="str">
        <f t="shared" si="4"/>
        <v>Zareen Dhanda (Westglen)</v>
      </c>
    </row>
    <row r="391" spans="1:7" ht="15" x14ac:dyDescent="0.25">
      <c r="A391" s="34">
        <v>109</v>
      </c>
      <c r="B391" s="34" t="s">
        <v>1966</v>
      </c>
      <c r="C391" s="34" t="s">
        <v>861</v>
      </c>
      <c r="D391" s="34" t="s">
        <v>609</v>
      </c>
      <c r="E391" s="35">
        <v>7.4489583333333326E-3</v>
      </c>
      <c r="F391" s="34">
        <v>109</v>
      </c>
      <c r="G391" s="14" t="str">
        <f t="shared" si="4"/>
        <v>Tiya Shemsedin (Aurora Charter)</v>
      </c>
    </row>
    <row r="392" spans="1:7" ht="15" x14ac:dyDescent="0.25">
      <c r="A392" s="34">
        <v>110</v>
      </c>
      <c r="B392" s="34" t="s">
        <v>497</v>
      </c>
      <c r="C392" s="34" t="s">
        <v>861</v>
      </c>
      <c r="D392" s="34" t="s">
        <v>52</v>
      </c>
      <c r="E392" s="35">
        <v>7.4583333333333333E-3</v>
      </c>
      <c r="F392" s="34">
        <v>110</v>
      </c>
      <c r="G392" s="14" t="str">
        <f t="shared" si="4"/>
        <v>Jane Leong (Donald R. Getty)</v>
      </c>
    </row>
    <row r="393" spans="1:7" ht="15" x14ac:dyDescent="0.25">
      <c r="A393" s="34">
        <v>111</v>
      </c>
      <c r="B393" s="34" t="s">
        <v>2054</v>
      </c>
      <c r="C393" s="34" t="s">
        <v>861</v>
      </c>
      <c r="D393" s="34" t="s">
        <v>143</v>
      </c>
      <c r="E393" s="35">
        <v>7.4663194444444447E-3</v>
      </c>
      <c r="F393" s="34">
        <v>111</v>
      </c>
      <c r="G393" s="14" t="str">
        <f t="shared" si="4"/>
        <v>Chelsea Carroll (Constable Daniel)</v>
      </c>
    </row>
    <row r="394" spans="1:7" ht="15" x14ac:dyDescent="0.25">
      <c r="A394" s="34">
        <v>112</v>
      </c>
      <c r="B394" s="34" t="s">
        <v>812</v>
      </c>
      <c r="C394" s="34" t="s">
        <v>861</v>
      </c>
      <c r="D394" s="34" t="s">
        <v>47</v>
      </c>
      <c r="E394" s="35">
        <v>7.4751157407407405E-3</v>
      </c>
      <c r="F394" s="34">
        <v>112</v>
      </c>
      <c r="G394" s="14" t="str">
        <f t="shared" si="4"/>
        <v>Bijou Garcia (Mill Creek)</v>
      </c>
    </row>
    <row r="395" spans="1:7" ht="15" x14ac:dyDescent="0.25">
      <c r="A395" s="34">
        <v>113</v>
      </c>
      <c r="B395" s="34" t="s">
        <v>1973</v>
      </c>
      <c r="C395" s="34" t="s">
        <v>861</v>
      </c>
      <c r="D395" s="34" t="s">
        <v>478</v>
      </c>
      <c r="E395" s="35">
        <v>7.4782407407407402E-3</v>
      </c>
      <c r="F395" s="34">
        <v>113</v>
      </c>
      <c r="G395" s="14" t="str">
        <f t="shared" si="4"/>
        <v>Olivia Williams (David Thomas King)</v>
      </c>
    </row>
    <row r="396" spans="1:7" ht="15" x14ac:dyDescent="0.25">
      <c r="A396" s="34">
        <v>114</v>
      </c>
      <c r="B396" s="34" t="s">
        <v>2002</v>
      </c>
      <c r="C396" s="34" t="s">
        <v>861</v>
      </c>
      <c r="D396" s="34" t="s">
        <v>31</v>
      </c>
      <c r="E396" s="35">
        <v>7.493865740740741E-3</v>
      </c>
      <c r="F396" s="34">
        <v>114</v>
      </c>
      <c r="G396" s="14" t="str">
        <f t="shared" si="4"/>
        <v>Serena Liyange (Earl Buxton)</v>
      </c>
    </row>
    <row r="397" spans="1:7" ht="15" x14ac:dyDescent="0.25">
      <c r="A397" s="34">
        <v>115</v>
      </c>
      <c r="B397" s="34" t="s">
        <v>2866</v>
      </c>
      <c r="C397" s="34" t="s">
        <v>861</v>
      </c>
      <c r="D397" s="34" t="s">
        <v>47</v>
      </c>
      <c r="E397" s="35">
        <v>7.4993055555555551E-3</v>
      </c>
      <c r="F397" s="34">
        <v>115</v>
      </c>
      <c r="G397" s="14" t="str">
        <f t="shared" si="4"/>
        <v>Hayden Lundstrom-Steiger (Mill Creek)</v>
      </c>
    </row>
    <row r="398" spans="1:7" ht="15" x14ac:dyDescent="0.25">
      <c r="A398" s="34">
        <v>116</v>
      </c>
      <c r="B398" s="34" t="s">
        <v>2867</v>
      </c>
      <c r="C398" s="34" t="s">
        <v>861</v>
      </c>
      <c r="D398" s="34" t="s">
        <v>35</v>
      </c>
      <c r="E398" s="35">
        <v>7.5025462962962962E-3</v>
      </c>
      <c r="F398" s="34">
        <v>116</v>
      </c>
      <c r="G398" s="14" t="str">
        <f t="shared" si="4"/>
        <v>Meredith Chow (Forest Heights)</v>
      </c>
    </row>
    <row r="399" spans="1:7" ht="15" x14ac:dyDescent="0.25">
      <c r="A399" s="34">
        <v>117</v>
      </c>
      <c r="B399" s="34" t="s">
        <v>1996</v>
      </c>
      <c r="C399" s="34" t="s">
        <v>861</v>
      </c>
      <c r="D399" s="34" t="s">
        <v>43</v>
      </c>
      <c r="E399" s="35">
        <v>7.5114583333333327E-3</v>
      </c>
      <c r="F399" s="34">
        <v>117</v>
      </c>
      <c r="G399" s="14" t="str">
        <f t="shared" si="4"/>
        <v>Emma Cabeza Castro (Laurier Heights)</v>
      </c>
    </row>
    <row r="400" spans="1:7" ht="15" x14ac:dyDescent="0.25">
      <c r="A400" s="34">
        <v>118</v>
      </c>
      <c r="B400" s="34" t="s">
        <v>2007</v>
      </c>
      <c r="C400" s="34" t="s">
        <v>861</v>
      </c>
      <c r="D400" s="34" t="s">
        <v>23</v>
      </c>
      <c r="E400" s="35">
        <v>7.5149305555555559E-3</v>
      </c>
      <c r="F400" s="34">
        <v>118</v>
      </c>
      <c r="G400" s="14" t="str">
        <f t="shared" si="4"/>
        <v>Magdalena Ruiz Barrios (Michael A. Kostek)</v>
      </c>
    </row>
    <row r="401" spans="1:7" ht="15" x14ac:dyDescent="0.25">
      <c r="A401" s="34">
        <v>119</v>
      </c>
      <c r="B401" s="34" t="s">
        <v>814</v>
      </c>
      <c r="C401" s="34" t="s">
        <v>861</v>
      </c>
      <c r="D401" s="34" t="s">
        <v>813</v>
      </c>
      <c r="E401" s="35">
        <v>7.5219907407407414E-3</v>
      </c>
      <c r="F401" s="34">
        <v>119</v>
      </c>
      <c r="G401" s="14" t="str">
        <f t="shared" si="4"/>
        <v>Layla Fleuter (Satoo)</v>
      </c>
    </row>
    <row r="402" spans="1:7" ht="15" x14ac:dyDescent="0.25">
      <c r="A402" s="34">
        <v>120</v>
      </c>
      <c r="B402" s="34" t="s">
        <v>1968</v>
      </c>
      <c r="C402" s="34" t="s">
        <v>861</v>
      </c>
      <c r="D402" s="34" t="s">
        <v>22</v>
      </c>
      <c r="E402" s="35">
        <v>7.5262731481481491E-3</v>
      </c>
      <c r="F402" s="34">
        <v>120</v>
      </c>
      <c r="G402" s="14" t="str">
        <f t="shared" si="4"/>
        <v>Marike Risius (Rio Terrace)</v>
      </c>
    </row>
    <row r="403" spans="1:7" ht="15" x14ac:dyDescent="0.25">
      <c r="A403" s="34">
        <v>121</v>
      </c>
      <c r="B403" s="34" t="s">
        <v>1977</v>
      </c>
      <c r="C403" s="34" t="s">
        <v>861</v>
      </c>
      <c r="D403" s="34" t="s">
        <v>25</v>
      </c>
      <c r="E403" s="35">
        <v>7.5458333333333323E-3</v>
      </c>
      <c r="F403" s="34">
        <v>121</v>
      </c>
      <c r="G403" s="14" t="str">
        <f t="shared" si="4"/>
        <v>Waverley Pinto (Parkallen)</v>
      </c>
    </row>
    <row r="404" spans="1:7" ht="15" x14ac:dyDescent="0.25">
      <c r="A404" s="34">
        <v>122</v>
      </c>
      <c r="B404" s="34" t="s">
        <v>1976</v>
      </c>
      <c r="C404" s="34" t="s">
        <v>861</v>
      </c>
      <c r="D404" s="34" t="s">
        <v>22</v>
      </c>
      <c r="E404" s="35">
        <v>7.5519675925925928E-3</v>
      </c>
      <c r="F404" s="34">
        <v>122</v>
      </c>
      <c r="G404" s="14" t="str">
        <f t="shared" si="4"/>
        <v>Nikita Manolova (Rio Terrace)</v>
      </c>
    </row>
    <row r="405" spans="1:7" ht="15" x14ac:dyDescent="0.25">
      <c r="A405" s="34">
        <v>123</v>
      </c>
      <c r="B405" s="34" t="s">
        <v>1972</v>
      </c>
      <c r="C405" s="34" t="s">
        <v>861</v>
      </c>
      <c r="D405" s="34" t="s">
        <v>1952</v>
      </c>
      <c r="E405" s="35">
        <v>7.5616898148148136E-3</v>
      </c>
      <c r="F405" s="34">
        <v>123</v>
      </c>
      <c r="G405" s="14" t="str">
        <f t="shared" si="4"/>
        <v>Oumaima Mohamed (Gabrielle Roy)</v>
      </c>
    </row>
    <row r="406" spans="1:7" ht="15" x14ac:dyDescent="0.25">
      <c r="A406" s="34">
        <v>124</v>
      </c>
      <c r="B406" s="34" t="s">
        <v>793</v>
      </c>
      <c r="C406" s="34" t="s">
        <v>861</v>
      </c>
      <c r="D406" s="34" t="s">
        <v>505</v>
      </c>
      <c r="E406" s="35">
        <v>7.5710648148148143E-3</v>
      </c>
      <c r="F406" s="34">
        <v>124</v>
      </c>
      <c r="G406" s="14" t="str">
        <f t="shared" si="4"/>
        <v>Afra Safder (Mount Pleasant)</v>
      </c>
    </row>
    <row r="407" spans="1:7" ht="15" x14ac:dyDescent="0.25">
      <c r="A407" s="34">
        <v>125</v>
      </c>
      <c r="B407" s="34" t="s">
        <v>490</v>
      </c>
      <c r="C407" s="34" t="s">
        <v>861</v>
      </c>
      <c r="D407" s="34" t="s">
        <v>52</v>
      </c>
      <c r="E407" s="35">
        <v>7.6010416666666657E-3</v>
      </c>
      <c r="F407" s="34">
        <v>125</v>
      </c>
      <c r="G407" s="14" t="str">
        <f t="shared" si="4"/>
        <v>Karma Hudson (Donald R. Getty)</v>
      </c>
    </row>
    <row r="408" spans="1:7" ht="15" x14ac:dyDescent="0.25">
      <c r="A408" s="34">
        <v>126</v>
      </c>
      <c r="B408" s="34" t="s">
        <v>798</v>
      </c>
      <c r="C408" s="34" t="s">
        <v>861</v>
      </c>
      <c r="D408" s="34" t="s">
        <v>505</v>
      </c>
      <c r="E408" s="35">
        <v>7.609374999999999E-3</v>
      </c>
      <c r="F408" s="34">
        <v>126</v>
      </c>
      <c r="G408" s="14" t="str">
        <f t="shared" si="4"/>
        <v>Mehreen Inam (Mount Pleasant)</v>
      </c>
    </row>
    <row r="409" spans="1:7" ht="15" x14ac:dyDescent="0.25">
      <c r="A409" s="34">
        <v>127</v>
      </c>
      <c r="B409" s="34" t="s">
        <v>2001</v>
      </c>
      <c r="C409" s="34" t="s">
        <v>861</v>
      </c>
      <c r="D409" s="34" t="s">
        <v>1553</v>
      </c>
      <c r="E409" s="35">
        <v>7.6214120370370368E-3</v>
      </c>
      <c r="F409" s="34">
        <v>127</v>
      </c>
      <c r="G409" s="14" t="str">
        <f t="shared" si="4"/>
        <v>Charlotte Wheeler (Elmwood)</v>
      </c>
    </row>
    <row r="410" spans="1:7" ht="15" x14ac:dyDescent="0.25">
      <c r="A410" s="34">
        <v>128</v>
      </c>
      <c r="B410" s="34" t="s">
        <v>2008</v>
      </c>
      <c r="C410" s="34" t="s">
        <v>861</v>
      </c>
      <c r="D410" s="34" t="s">
        <v>50</v>
      </c>
      <c r="E410" s="35">
        <v>7.6608796296296295E-3</v>
      </c>
      <c r="F410" s="34">
        <v>128</v>
      </c>
      <c r="G410" s="14" t="str">
        <f t="shared" si="4"/>
        <v>Aseel Hassan (Stratford)</v>
      </c>
    </row>
    <row r="411" spans="1:7" ht="15" x14ac:dyDescent="0.25">
      <c r="A411" s="34">
        <v>129</v>
      </c>
      <c r="B411" s="34" t="s">
        <v>2868</v>
      </c>
      <c r="C411" s="34" t="s">
        <v>861</v>
      </c>
      <c r="D411" s="34" t="s">
        <v>1994</v>
      </c>
      <c r="E411" s="35">
        <v>7.7401620370370376E-3</v>
      </c>
      <c r="F411" s="34">
        <v>129</v>
      </c>
      <c r="G411" s="14" t="str">
        <f t="shared" si="4"/>
        <v>Lina Adnan (MAC Islamic)</v>
      </c>
    </row>
    <row r="412" spans="1:7" ht="15" x14ac:dyDescent="0.25">
      <c r="A412" s="34">
        <v>130</v>
      </c>
      <c r="B412" s="34" t="s">
        <v>512</v>
      </c>
      <c r="C412" s="34" t="s">
        <v>861</v>
      </c>
      <c r="D412" s="34" t="s">
        <v>505</v>
      </c>
      <c r="E412" s="35">
        <v>7.7831018518518509E-3</v>
      </c>
      <c r="F412" s="34">
        <v>130</v>
      </c>
      <c r="G412" s="14" t="str">
        <f t="shared" ref="G412:G524" si="5">CONCATENATE(B412, " (", D412, ")")</f>
        <v>Samina Kholmatova (Mount Pleasant)</v>
      </c>
    </row>
    <row r="413" spans="1:7" ht="15" x14ac:dyDescent="0.25">
      <c r="A413" s="34">
        <v>131</v>
      </c>
      <c r="B413" s="34" t="s">
        <v>1985</v>
      </c>
      <c r="C413" s="34" t="s">
        <v>861</v>
      </c>
      <c r="D413" s="34" t="s">
        <v>1705</v>
      </c>
      <c r="E413" s="35">
        <v>7.7884259259259269E-3</v>
      </c>
      <c r="F413" s="34">
        <v>131</v>
      </c>
      <c r="G413" s="14" t="str">
        <f t="shared" si="5"/>
        <v>Olivia Kolovrat (Coralwood Advent)</v>
      </c>
    </row>
    <row r="414" spans="1:7" ht="15" x14ac:dyDescent="0.25">
      <c r="A414" s="34">
        <v>132</v>
      </c>
      <c r="B414" s="34" t="s">
        <v>2869</v>
      </c>
      <c r="C414" s="34" t="s">
        <v>861</v>
      </c>
      <c r="D414" s="34" t="s">
        <v>43</v>
      </c>
      <c r="E414" s="35">
        <v>7.7934027777777776E-3</v>
      </c>
      <c r="F414" s="34">
        <v>132</v>
      </c>
      <c r="G414" s="14" t="str">
        <f t="shared" si="5"/>
        <v>Rachel Oldham (Laurier Heights)</v>
      </c>
    </row>
    <row r="415" spans="1:7" ht="15" x14ac:dyDescent="0.25">
      <c r="A415" s="34">
        <v>133</v>
      </c>
      <c r="B415" s="34" t="s">
        <v>2000</v>
      </c>
      <c r="C415" s="34" t="s">
        <v>861</v>
      </c>
      <c r="D415" s="34" t="s">
        <v>1553</v>
      </c>
      <c r="E415" s="35">
        <v>7.8077546296296298E-3</v>
      </c>
      <c r="F415" s="34">
        <v>133</v>
      </c>
      <c r="G415" s="14" t="str">
        <f t="shared" si="5"/>
        <v>Izzy English (Elmwood)</v>
      </c>
    </row>
    <row r="416" spans="1:7" ht="15" x14ac:dyDescent="0.25">
      <c r="A416" s="34">
        <v>134</v>
      </c>
      <c r="B416" s="34" t="s">
        <v>2037</v>
      </c>
      <c r="C416" s="34" t="s">
        <v>861</v>
      </c>
      <c r="D416" s="34" t="s">
        <v>496</v>
      </c>
      <c r="E416" s="35">
        <v>7.8325231481481475E-3</v>
      </c>
      <c r="F416" s="34">
        <v>134</v>
      </c>
      <c r="G416" s="14" t="str">
        <f t="shared" si="5"/>
        <v>Makayla Krawece (Kim Hung)</v>
      </c>
    </row>
    <row r="417" spans="1:7" ht="15" x14ac:dyDescent="0.25">
      <c r="A417" s="34">
        <v>135</v>
      </c>
      <c r="B417" s="34" t="s">
        <v>2870</v>
      </c>
      <c r="C417" s="34" t="s">
        <v>861</v>
      </c>
      <c r="D417" s="34" t="s">
        <v>48</v>
      </c>
      <c r="E417" s="35">
        <v>7.8447916666666666E-3</v>
      </c>
      <c r="F417" s="34">
        <v>135</v>
      </c>
      <c r="G417" s="14" t="str">
        <f t="shared" si="5"/>
        <v>Isabelle St. Denis (Caledonia Park)</v>
      </c>
    </row>
    <row r="418" spans="1:7" ht="15" x14ac:dyDescent="0.25">
      <c r="A418" s="34">
        <v>136</v>
      </c>
      <c r="B418" s="34" t="s">
        <v>2048</v>
      </c>
      <c r="C418" s="34" t="s">
        <v>861</v>
      </c>
      <c r="D418" s="34" t="s">
        <v>496</v>
      </c>
      <c r="E418" s="35">
        <v>7.8601851851851853E-3</v>
      </c>
      <c r="F418" s="34">
        <v>136</v>
      </c>
      <c r="G418" s="14" t="str">
        <f t="shared" si="5"/>
        <v>Evie Crowe (Kim Hung)</v>
      </c>
    </row>
    <row r="419" spans="1:7" ht="15" x14ac:dyDescent="0.25">
      <c r="A419" s="34">
        <v>137</v>
      </c>
      <c r="B419" s="34" t="s">
        <v>2081</v>
      </c>
      <c r="C419" s="34" t="s">
        <v>861</v>
      </c>
      <c r="D419" s="34" t="s">
        <v>1705</v>
      </c>
      <c r="E419" s="35">
        <v>7.8934027777777787E-3</v>
      </c>
      <c r="F419" s="34">
        <v>137</v>
      </c>
      <c r="G419" s="14" t="str">
        <f t="shared" si="5"/>
        <v>Biftu Bari (Coralwood Advent)</v>
      </c>
    </row>
    <row r="420" spans="1:7" ht="15" x14ac:dyDescent="0.25">
      <c r="A420" s="34">
        <v>138</v>
      </c>
      <c r="B420" s="34" t="s">
        <v>2871</v>
      </c>
      <c r="C420" s="34" t="s">
        <v>861</v>
      </c>
      <c r="D420" s="34" t="s">
        <v>478</v>
      </c>
      <c r="E420" s="35">
        <v>7.9214120370370376E-3</v>
      </c>
      <c r="F420" s="34">
        <v>138</v>
      </c>
      <c r="G420" s="14" t="str">
        <f t="shared" si="5"/>
        <v>Amora Zino (David Thomas King)</v>
      </c>
    </row>
    <row r="421" spans="1:7" ht="15" x14ac:dyDescent="0.25">
      <c r="A421" s="34">
        <v>139</v>
      </c>
      <c r="B421" s="34" t="s">
        <v>2073</v>
      </c>
      <c r="C421" s="34" t="s">
        <v>861</v>
      </c>
      <c r="D421" s="34" t="s">
        <v>24</v>
      </c>
      <c r="E421" s="35">
        <v>7.9261574074074078E-3</v>
      </c>
      <c r="F421" s="34">
        <v>139</v>
      </c>
      <c r="G421" s="14" t="str">
        <f t="shared" si="5"/>
        <v>Amelie Dhanoa (Windsor Park)</v>
      </c>
    </row>
    <row r="422" spans="1:7" ht="15" x14ac:dyDescent="0.25">
      <c r="A422" s="34">
        <v>140</v>
      </c>
      <c r="B422" s="34" t="s">
        <v>1989</v>
      </c>
      <c r="C422" s="34" t="s">
        <v>861</v>
      </c>
      <c r="D422" s="34" t="s">
        <v>609</v>
      </c>
      <c r="E422" s="35">
        <v>7.9346064814814817E-3</v>
      </c>
      <c r="F422" s="34">
        <v>140</v>
      </c>
      <c r="G422" s="14" t="str">
        <f t="shared" si="5"/>
        <v>Eva Smith (Aurora Charter)</v>
      </c>
    </row>
    <row r="423" spans="1:7" ht="15" x14ac:dyDescent="0.25">
      <c r="A423" s="34">
        <v>141</v>
      </c>
      <c r="B423" s="34" t="s">
        <v>1984</v>
      </c>
      <c r="C423" s="34" t="s">
        <v>861</v>
      </c>
      <c r="D423" s="34" t="s">
        <v>496</v>
      </c>
      <c r="E423" s="35">
        <v>7.9732638888888891E-3</v>
      </c>
      <c r="F423" s="34">
        <v>141</v>
      </c>
      <c r="G423" s="14" t="str">
        <f t="shared" si="5"/>
        <v>Madelyn Cheng (Kim Hung)</v>
      </c>
    </row>
    <row r="424" spans="1:7" ht="15" x14ac:dyDescent="0.25">
      <c r="A424" s="34">
        <v>142</v>
      </c>
      <c r="B424" s="34" t="s">
        <v>2872</v>
      </c>
      <c r="C424" s="34" t="s">
        <v>861</v>
      </c>
      <c r="D424" s="34" t="s">
        <v>52</v>
      </c>
      <c r="E424" s="35">
        <v>7.9899305555555557E-3</v>
      </c>
      <c r="F424" s="34">
        <v>142</v>
      </c>
      <c r="G424" s="14" t="str">
        <f t="shared" si="5"/>
        <v>Efe Mike Ifeta (Donald R. Getty)</v>
      </c>
    </row>
    <row r="425" spans="1:7" ht="15" x14ac:dyDescent="0.25">
      <c r="A425" s="34">
        <v>143</v>
      </c>
      <c r="B425" s="34" t="s">
        <v>2026</v>
      </c>
      <c r="C425" s="34" t="s">
        <v>861</v>
      </c>
      <c r="D425" s="34" t="s">
        <v>609</v>
      </c>
      <c r="E425" s="35">
        <v>7.9929398148148156E-3</v>
      </c>
      <c r="F425" s="34">
        <v>143</v>
      </c>
      <c r="G425" s="14" t="str">
        <f t="shared" si="5"/>
        <v>Naira Bhardwaj (Aurora Charter)</v>
      </c>
    </row>
    <row r="426" spans="1:7" ht="15" x14ac:dyDescent="0.25">
      <c r="A426" s="34">
        <v>144</v>
      </c>
      <c r="B426" s="34" t="s">
        <v>2040</v>
      </c>
      <c r="C426" s="34" t="s">
        <v>861</v>
      </c>
      <c r="D426" s="34" t="s">
        <v>37</v>
      </c>
      <c r="E426" s="35">
        <v>8.0121527777777778E-3</v>
      </c>
      <c r="F426" s="34">
        <v>144</v>
      </c>
      <c r="G426" s="14" t="str">
        <f t="shared" si="5"/>
        <v>Amy Xu (Westbrook)</v>
      </c>
    </row>
    <row r="427" spans="1:7" ht="15" x14ac:dyDescent="0.25">
      <c r="A427" s="34">
        <v>145</v>
      </c>
      <c r="B427" s="34" t="s">
        <v>524</v>
      </c>
      <c r="C427" s="34" t="s">
        <v>861</v>
      </c>
      <c r="D427" s="34" t="s">
        <v>52</v>
      </c>
      <c r="E427" s="35">
        <v>8.022337962962962E-3</v>
      </c>
      <c r="F427" s="34">
        <v>145</v>
      </c>
      <c r="G427" s="14" t="str">
        <f t="shared" si="5"/>
        <v>Violet Cadeau (Donald R. Getty)</v>
      </c>
    </row>
    <row r="428" spans="1:7" ht="15" x14ac:dyDescent="0.25">
      <c r="A428" s="34">
        <v>146</v>
      </c>
      <c r="B428" s="34" t="s">
        <v>517</v>
      </c>
      <c r="C428" s="34" t="s">
        <v>861</v>
      </c>
      <c r="D428" s="34" t="s">
        <v>52</v>
      </c>
      <c r="E428" s="35">
        <v>8.0247685185185196E-3</v>
      </c>
      <c r="F428" s="34">
        <v>146</v>
      </c>
      <c r="G428" s="14" t="str">
        <f t="shared" si="5"/>
        <v>Callie LaFleur (Donald R. Getty)</v>
      </c>
    </row>
    <row r="429" spans="1:7" ht="15" x14ac:dyDescent="0.25">
      <c r="A429" s="34">
        <v>147</v>
      </c>
      <c r="B429" s="34" t="s">
        <v>2041</v>
      </c>
      <c r="C429" s="34" t="s">
        <v>861</v>
      </c>
      <c r="D429" s="34" t="s">
        <v>37</v>
      </c>
      <c r="E429" s="35">
        <v>8.0281249999999988E-3</v>
      </c>
      <c r="F429" s="34">
        <v>147</v>
      </c>
      <c r="G429" s="14" t="str">
        <f t="shared" si="5"/>
        <v>Tiannah Yu (Westbrook)</v>
      </c>
    </row>
    <row r="430" spans="1:7" ht="15" x14ac:dyDescent="0.25">
      <c r="A430" s="34">
        <v>148</v>
      </c>
      <c r="B430" s="34" t="s">
        <v>2873</v>
      </c>
      <c r="C430" s="34" t="s">
        <v>861</v>
      </c>
      <c r="D430" s="34" t="s">
        <v>478</v>
      </c>
      <c r="E430" s="35">
        <v>8.0307870370370377E-3</v>
      </c>
      <c r="F430" s="34">
        <v>148</v>
      </c>
      <c r="G430" s="14" t="str">
        <f t="shared" si="5"/>
        <v>Mansirat Randhawa (David Thomas King)</v>
      </c>
    </row>
    <row r="431" spans="1:7" ht="15" x14ac:dyDescent="0.25">
      <c r="A431" s="34">
        <v>149</v>
      </c>
      <c r="B431" s="34" t="s">
        <v>2022</v>
      </c>
      <c r="C431" s="34" t="s">
        <v>861</v>
      </c>
      <c r="D431" s="34" t="s">
        <v>27</v>
      </c>
      <c r="E431" s="35">
        <v>8.0540509259259263E-3</v>
      </c>
      <c r="F431" s="34">
        <v>149</v>
      </c>
      <c r="G431" s="14" t="str">
        <f t="shared" si="5"/>
        <v>Isabella Heyworth (Brander Gardens)</v>
      </c>
    </row>
    <row r="432" spans="1:7" ht="15" x14ac:dyDescent="0.25">
      <c r="A432" s="34">
        <v>150</v>
      </c>
      <c r="B432" s="34" t="s">
        <v>802</v>
      </c>
      <c r="C432" s="34" t="s">
        <v>861</v>
      </c>
      <c r="D432" s="34" t="s">
        <v>39</v>
      </c>
      <c r="E432" s="35">
        <v>8.0561342592592594E-3</v>
      </c>
      <c r="F432" s="34">
        <v>150</v>
      </c>
      <c r="G432" s="14" t="str">
        <f t="shared" si="5"/>
        <v>Madison Hisey (Johnny Bright)</v>
      </c>
    </row>
    <row r="433" spans="1:7" ht="15" x14ac:dyDescent="0.25">
      <c r="A433" s="34">
        <v>151</v>
      </c>
      <c r="B433" s="34" t="s">
        <v>2057</v>
      </c>
      <c r="C433" s="34" t="s">
        <v>861</v>
      </c>
      <c r="D433" s="34" t="s">
        <v>609</v>
      </c>
      <c r="E433" s="35">
        <v>8.0729166666666675E-3</v>
      </c>
      <c r="F433" s="34">
        <v>151</v>
      </c>
      <c r="G433" s="14" t="str">
        <f t="shared" si="5"/>
        <v>Abigail Hirpa (Aurora Charter)</v>
      </c>
    </row>
    <row r="434" spans="1:7" ht="15" x14ac:dyDescent="0.25">
      <c r="A434" s="34">
        <v>152</v>
      </c>
      <c r="B434" s="34" t="s">
        <v>522</v>
      </c>
      <c r="C434" s="34" t="s">
        <v>861</v>
      </c>
      <c r="D434" s="34" t="s">
        <v>27</v>
      </c>
      <c r="E434" s="35">
        <v>8.083912037037037E-3</v>
      </c>
      <c r="F434" s="34">
        <v>152</v>
      </c>
      <c r="G434" s="14" t="str">
        <f t="shared" si="5"/>
        <v>Violet Will (Brander Gardens)</v>
      </c>
    </row>
    <row r="435" spans="1:7" ht="15" x14ac:dyDescent="0.25">
      <c r="A435" s="34">
        <v>153</v>
      </c>
      <c r="B435" s="34" t="s">
        <v>504</v>
      </c>
      <c r="C435" s="34" t="s">
        <v>861</v>
      </c>
      <c r="D435" s="34" t="s">
        <v>27</v>
      </c>
      <c r="E435" s="35">
        <v>8.0914351851851859E-3</v>
      </c>
      <c r="F435" s="34">
        <v>153</v>
      </c>
      <c r="G435" s="14" t="str">
        <f t="shared" si="5"/>
        <v>Riddhi Patel (Brander Gardens)</v>
      </c>
    </row>
    <row r="436" spans="1:7" ht="15" x14ac:dyDescent="0.25">
      <c r="A436" s="34">
        <v>154</v>
      </c>
      <c r="B436" s="34" t="s">
        <v>2034</v>
      </c>
      <c r="C436" s="34" t="s">
        <v>861</v>
      </c>
      <c r="D436" s="34" t="s">
        <v>143</v>
      </c>
      <c r="E436" s="35">
        <v>8.0966435185185186E-3</v>
      </c>
      <c r="F436" s="34">
        <v>154</v>
      </c>
      <c r="G436" s="14" t="str">
        <f t="shared" si="5"/>
        <v>Everly Schuman (Constable Daniel)</v>
      </c>
    </row>
    <row r="437" spans="1:7" ht="15" x14ac:dyDescent="0.25">
      <c r="A437" s="34">
        <v>155</v>
      </c>
      <c r="B437" s="34" t="s">
        <v>2874</v>
      </c>
      <c r="C437" s="34" t="s">
        <v>861</v>
      </c>
      <c r="D437" s="34" t="s">
        <v>143</v>
      </c>
      <c r="E437" s="35">
        <v>8.10462962962963E-3</v>
      </c>
      <c r="F437" s="34">
        <v>155</v>
      </c>
      <c r="G437" s="14" t="str">
        <f t="shared" si="5"/>
        <v>Sofia H.W. (Constable Daniel)</v>
      </c>
    </row>
    <row r="438" spans="1:7" ht="15" x14ac:dyDescent="0.25">
      <c r="A438" s="34">
        <v>156</v>
      </c>
      <c r="B438" s="34" t="s">
        <v>2050</v>
      </c>
      <c r="C438" s="34" t="s">
        <v>861</v>
      </c>
      <c r="D438" s="34" t="s">
        <v>505</v>
      </c>
      <c r="E438" s="35">
        <v>8.1090277777777775E-3</v>
      </c>
      <c r="F438" s="34">
        <v>156</v>
      </c>
      <c r="G438" s="14" t="str">
        <f t="shared" si="5"/>
        <v>Zenia Jawed (Mount Pleasant)</v>
      </c>
    </row>
    <row r="439" spans="1:7" ht="15" x14ac:dyDescent="0.25">
      <c r="A439" s="34">
        <v>157</v>
      </c>
      <c r="B439" s="34" t="s">
        <v>2066</v>
      </c>
      <c r="C439" s="34" t="s">
        <v>861</v>
      </c>
      <c r="D439" s="34" t="s">
        <v>609</v>
      </c>
      <c r="E439" s="35">
        <v>8.1206018518518528E-3</v>
      </c>
      <c r="F439" s="34">
        <v>157</v>
      </c>
      <c r="G439" s="14" t="str">
        <f t="shared" si="5"/>
        <v>Preyana Baral (Aurora Charter)</v>
      </c>
    </row>
    <row r="440" spans="1:7" ht="15" x14ac:dyDescent="0.25">
      <c r="A440" s="34">
        <v>158</v>
      </c>
      <c r="B440" s="34" t="s">
        <v>526</v>
      </c>
      <c r="C440" s="34" t="s">
        <v>861</v>
      </c>
      <c r="D440" s="34" t="s">
        <v>55</v>
      </c>
      <c r="E440" s="35">
        <v>8.134722222222222E-3</v>
      </c>
      <c r="F440" s="34">
        <v>158</v>
      </c>
      <c r="G440" s="14" t="str">
        <f t="shared" si="5"/>
        <v>August Kandt (Callingwood)</v>
      </c>
    </row>
    <row r="441" spans="1:7" ht="15" x14ac:dyDescent="0.25">
      <c r="A441" s="34">
        <v>159</v>
      </c>
      <c r="B441" s="34" t="s">
        <v>489</v>
      </c>
      <c r="C441" s="34" t="s">
        <v>861</v>
      </c>
      <c r="D441" s="34" t="s">
        <v>27</v>
      </c>
      <c r="E441" s="35">
        <v>8.155439814814815E-3</v>
      </c>
      <c r="F441" s="34">
        <v>159</v>
      </c>
      <c r="G441" s="14" t="str">
        <f t="shared" si="5"/>
        <v>Danika Davies (Brander Gardens)</v>
      </c>
    </row>
    <row r="442" spans="1:7" ht="15" x14ac:dyDescent="0.25">
      <c r="A442" s="34">
        <v>160</v>
      </c>
      <c r="B442" s="34" t="s">
        <v>807</v>
      </c>
      <c r="C442" s="34" t="s">
        <v>861</v>
      </c>
      <c r="D442" s="34" t="s">
        <v>505</v>
      </c>
      <c r="E442" s="35">
        <v>8.1714120370370361E-3</v>
      </c>
      <c r="F442" s="34">
        <v>160</v>
      </c>
      <c r="G442" s="14" t="str">
        <f t="shared" si="5"/>
        <v>Ollie Livingston (Mount Pleasant)</v>
      </c>
    </row>
    <row r="443" spans="1:7" ht="15" x14ac:dyDescent="0.25">
      <c r="A443" s="34">
        <v>161</v>
      </c>
      <c r="B443" s="34" t="s">
        <v>249</v>
      </c>
      <c r="C443" s="34" t="s">
        <v>861</v>
      </c>
      <c r="D443" s="34" t="s">
        <v>26</v>
      </c>
      <c r="E443" s="35">
        <v>8.1820601851851863E-3</v>
      </c>
      <c r="F443" s="34">
        <v>161</v>
      </c>
      <c r="G443" s="14" t="str">
        <f t="shared" si="5"/>
        <v>Sophia Goodfellow (Brookside)</v>
      </c>
    </row>
    <row r="444" spans="1:7" ht="15" x14ac:dyDescent="0.25">
      <c r="A444" s="34">
        <v>162</v>
      </c>
      <c r="B444" s="34" t="s">
        <v>521</v>
      </c>
      <c r="C444" s="34" t="s">
        <v>861</v>
      </c>
      <c r="D444" s="34" t="s">
        <v>496</v>
      </c>
      <c r="E444" s="35">
        <v>8.2155092592592592E-3</v>
      </c>
      <c r="F444" s="34">
        <v>162</v>
      </c>
      <c r="G444" s="14" t="str">
        <f t="shared" si="5"/>
        <v>Lauren Kvatum (Kim Hung)</v>
      </c>
    </row>
    <row r="445" spans="1:7" ht="15" x14ac:dyDescent="0.25">
      <c r="A445" s="34">
        <v>163</v>
      </c>
      <c r="B445" s="34" t="s">
        <v>2047</v>
      </c>
      <c r="C445" s="34" t="s">
        <v>861</v>
      </c>
      <c r="D445" s="34" t="s">
        <v>496</v>
      </c>
      <c r="E445" s="35">
        <v>8.2278935185185181E-3</v>
      </c>
      <c r="F445" s="34">
        <v>163</v>
      </c>
      <c r="G445" s="14" t="str">
        <f t="shared" si="5"/>
        <v>Brielle Wilson (Kim Hung)</v>
      </c>
    </row>
    <row r="446" spans="1:7" ht="15" x14ac:dyDescent="0.25">
      <c r="A446" s="34">
        <v>164</v>
      </c>
      <c r="B446" s="34" t="s">
        <v>815</v>
      </c>
      <c r="C446" s="34" t="s">
        <v>861</v>
      </c>
      <c r="D446" s="34" t="s">
        <v>484</v>
      </c>
      <c r="E446" s="35">
        <v>8.2435185185185181E-3</v>
      </c>
      <c r="F446" s="34">
        <v>164</v>
      </c>
      <c r="G446" s="14" t="str">
        <f t="shared" si="5"/>
        <v>Julia Mamic (Westglen)</v>
      </c>
    </row>
    <row r="447" spans="1:7" ht="15" x14ac:dyDescent="0.25">
      <c r="A447" s="34">
        <v>165</v>
      </c>
      <c r="B447" s="34" t="s">
        <v>2875</v>
      </c>
      <c r="C447" s="34" t="s">
        <v>861</v>
      </c>
      <c r="D447" s="34" t="s">
        <v>478</v>
      </c>
      <c r="E447" s="35">
        <v>8.2489583333333338E-3</v>
      </c>
      <c r="F447" s="34">
        <v>165</v>
      </c>
      <c r="G447" s="14" t="str">
        <f t="shared" si="5"/>
        <v>Ameera Mahmoud (David Thomas King)</v>
      </c>
    </row>
    <row r="448" spans="1:7" ht="15" x14ac:dyDescent="0.25">
      <c r="A448" s="34">
        <v>166</v>
      </c>
      <c r="B448" s="34" t="s">
        <v>511</v>
      </c>
      <c r="C448" s="34" t="s">
        <v>861</v>
      </c>
      <c r="D448" s="34" t="s">
        <v>478</v>
      </c>
      <c r="E448" s="35">
        <v>8.2538194444444438E-3</v>
      </c>
      <c r="F448" s="34">
        <v>166</v>
      </c>
      <c r="G448" s="14" t="str">
        <f t="shared" si="5"/>
        <v>Emma Elliott (David Thomas King)</v>
      </c>
    </row>
    <row r="449" spans="1:7" ht="15" x14ac:dyDescent="0.25">
      <c r="A449" s="34">
        <v>167</v>
      </c>
      <c r="B449" s="34" t="s">
        <v>2063</v>
      </c>
      <c r="C449" s="34" t="s">
        <v>861</v>
      </c>
      <c r="D449" s="34" t="s">
        <v>250</v>
      </c>
      <c r="E449" s="35">
        <v>8.257060185185185E-3</v>
      </c>
      <c r="F449" s="34">
        <v>167</v>
      </c>
      <c r="G449" s="14" t="str">
        <f t="shared" si="5"/>
        <v>Sonja Yates (Soraya Hafez)</v>
      </c>
    </row>
    <row r="450" spans="1:7" ht="15" x14ac:dyDescent="0.25">
      <c r="A450" s="34">
        <v>168</v>
      </c>
      <c r="B450" s="34" t="s">
        <v>2876</v>
      </c>
      <c r="C450" s="34" t="s">
        <v>861</v>
      </c>
      <c r="D450" s="34" t="s">
        <v>2860</v>
      </c>
      <c r="E450" s="35">
        <v>8.2828703703703693E-3</v>
      </c>
      <c r="F450" s="34">
        <v>168</v>
      </c>
      <c r="G450" s="14" t="str">
        <f t="shared" si="5"/>
        <v>Aubrey Shaw (LaPerle)</v>
      </c>
    </row>
    <row r="451" spans="1:7" ht="15" x14ac:dyDescent="0.25">
      <c r="A451" s="34">
        <v>169</v>
      </c>
      <c r="B451" s="34" t="s">
        <v>523</v>
      </c>
      <c r="C451" s="34" t="s">
        <v>861</v>
      </c>
      <c r="D451" s="34" t="s">
        <v>52</v>
      </c>
      <c r="E451" s="35">
        <v>8.3057870370370369E-3</v>
      </c>
      <c r="F451" s="34">
        <v>169</v>
      </c>
      <c r="G451" s="14" t="str">
        <f t="shared" si="5"/>
        <v>Cruz Binkowski (Donald R. Getty)</v>
      </c>
    </row>
    <row r="452" spans="1:7" ht="15" x14ac:dyDescent="0.25">
      <c r="A452" s="34">
        <v>170</v>
      </c>
      <c r="B452" s="34" t="s">
        <v>2877</v>
      </c>
      <c r="C452" s="34" t="s">
        <v>861</v>
      </c>
      <c r="D452" s="34" t="s">
        <v>36</v>
      </c>
      <c r="E452" s="35">
        <v>8.309027777777778E-3</v>
      </c>
      <c r="F452" s="34">
        <v>170</v>
      </c>
      <c r="G452" s="14" t="str">
        <f t="shared" si="5"/>
        <v>Adaya Mison (Victoria)</v>
      </c>
    </row>
    <row r="453" spans="1:7" ht="15" x14ac:dyDescent="0.25">
      <c r="A453" s="34">
        <v>171</v>
      </c>
      <c r="B453" s="34" t="s">
        <v>2878</v>
      </c>
      <c r="C453" s="34" t="s">
        <v>875</v>
      </c>
      <c r="D453" s="34" t="s">
        <v>478</v>
      </c>
      <c r="E453" s="35">
        <v>8.3304398148148148E-3</v>
      </c>
      <c r="F453" s="34">
        <v>171</v>
      </c>
      <c r="G453" s="14" t="str">
        <f t="shared" si="5"/>
        <v>Belle Virata (David Thomas King)</v>
      </c>
    </row>
    <row r="454" spans="1:7" ht="15" x14ac:dyDescent="0.25">
      <c r="A454" s="34">
        <v>172</v>
      </c>
      <c r="B454" s="34" t="s">
        <v>2879</v>
      </c>
      <c r="C454" s="34" t="s">
        <v>861</v>
      </c>
      <c r="D454" s="34" t="s">
        <v>43</v>
      </c>
      <c r="E454" s="35">
        <v>8.3332175925925917E-3</v>
      </c>
      <c r="F454" s="34">
        <v>172</v>
      </c>
      <c r="G454" s="14" t="str">
        <f t="shared" si="5"/>
        <v>Willow Wady (Laurier Heights)</v>
      </c>
    </row>
    <row r="455" spans="1:7" ht="15" x14ac:dyDescent="0.25">
      <c r="A455" s="34">
        <v>173</v>
      </c>
      <c r="B455" s="34" t="s">
        <v>2880</v>
      </c>
      <c r="C455" s="34" t="s">
        <v>861</v>
      </c>
      <c r="D455" s="34" t="s">
        <v>23</v>
      </c>
      <c r="E455" s="35">
        <v>8.3638888888888895E-3</v>
      </c>
      <c r="F455" s="34">
        <v>173</v>
      </c>
      <c r="G455" s="14" t="str">
        <f t="shared" si="5"/>
        <v>Rita Sanu (Michael A. Kostek)</v>
      </c>
    </row>
    <row r="456" spans="1:7" ht="15" x14ac:dyDescent="0.25">
      <c r="A456" s="34">
        <v>174</v>
      </c>
      <c r="B456" s="34" t="s">
        <v>2881</v>
      </c>
      <c r="C456" s="34" t="s">
        <v>861</v>
      </c>
      <c r="D456" s="34" t="s">
        <v>43</v>
      </c>
      <c r="E456" s="35">
        <v>8.3836805555555557E-3</v>
      </c>
      <c r="F456" s="34">
        <v>174</v>
      </c>
      <c r="G456" s="14" t="str">
        <f t="shared" si="5"/>
        <v>Ivy Murray (Laurier Heights)</v>
      </c>
    </row>
    <row r="457" spans="1:7" ht="15" x14ac:dyDescent="0.25">
      <c r="A457" s="34">
        <v>175</v>
      </c>
      <c r="B457" s="34" t="s">
        <v>2882</v>
      </c>
      <c r="C457" s="34" t="s">
        <v>861</v>
      </c>
      <c r="D457" s="34" t="s">
        <v>35</v>
      </c>
      <c r="E457" s="35">
        <v>8.3936342592592587E-3</v>
      </c>
      <c r="F457" s="34">
        <v>175</v>
      </c>
      <c r="G457" s="14" t="str">
        <f t="shared" si="5"/>
        <v>Cassidy Eltom (Forest Heights)</v>
      </c>
    </row>
    <row r="458" spans="1:7" ht="15" x14ac:dyDescent="0.25">
      <c r="A458" s="34">
        <v>176</v>
      </c>
      <c r="B458" s="34" t="s">
        <v>806</v>
      </c>
      <c r="C458" s="34" t="s">
        <v>861</v>
      </c>
      <c r="D458" s="34" t="s">
        <v>25</v>
      </c>
      <c r="E458" s="35">
        <v>8.4203703703703715E-3</v>
      </c>
      <c r="F458" s="34">
        <v>176</v>
      </c>
      <c r="G458" s="14" t="str">
        <f t="shared" si="5"/>
        <v>Violet Glubrecht (Parkallen)</v>
      </c>
    </row>
    <row r="459" spans="1:7" ht="15" x14ac:dyDescent="0.25">
      <c r="A459" s="34">
        <v>177</v>
      </c>
      <c r="B459" s="34" t="s">
        <v>800</v>
      </c>
      <c r="C459" s="34" t="s">
        <v>861</v>
      </c>
      <c r="D459" s="34" t="s">
        <v>47</v>
      </c>
      <c r="E459" s="35">
        <v>8.4366898148148153E-3</v>
      </c>
      <c r="F459" s="34">
        <v>177</v>
      </c>
      <c r="G459" s="14" t="str">
        <f t="shared" si="5"/>
        <v>Iona Rout (Mill Creek)</v>
      </c>
    </row>
    <row r="460" spans="1:7" ht="15" x14ac:dyDescent="0.25">
      <c r="A460" s="34">
        <v>178</v>
      </c>
      <c r="B460" s="34" t="s">
        <v>2883</v>
      </c>
      <c r="C460" s="34" t="s">
        <v>861</v>
      </c>
      <c r="D460" s="34" t="s">
        <v>143</v>
      </c>
      <c r="E460" s="35">
        <v>8.4590277777777771E-3</v>
      </c>
      <c r="F460" s="34">
        <v>178</v>
      </c>
      <c r="G460" s="14" t="str">
        <f t="shared" si="5"/>
        <v>Mishal Adetunji (Constable Daniel)</v>
      </c>
    </row>
    <row r="461" spans="1:7" ht="15" x14ac:dyDescent="0.25">
      <c r="A461" s="34">
        <v>179</v>
      </c>
      <c r="B461" s="34" t="s">
        <v>2043</v>
      </c>
      <c r="C461" s="34" t="s">
        <v>861</v>
      </c>
      <c r="D461" s="34" t="s">
        <v>250</v>
      </c>
      <c r="E461" s="35">
        <v>8.4702546296296297E-3</v>
      </c>
      <c r="F461" s="34">
        <v>179</v>
      </c>
      <c r="G461" s="14" t="str">
        <f t="shared" si="5"/>
        <v>Meena Avdal (Soraya Hafez)</v>
      </c>
    </row>
    <row r="462" spans="1:7" ht="15" x14ac:dyDescent="0.25">
      <c r="A462" s="34">
        <v>180</v>
      </c>
      <c r="B462" s="34" t="s">
        <v>2884</v>
      </c>
      <c r="C462" s="34" t="s">
        <v>861</v>
      </c>
      <c r="D462" s="34" t="s">
        <v>33</v>
      </c>
      <c r="E462" s="35">
        <v>8.5041666666666668E-3</v>
      </c>
      <c r="F462" s="34">
        <v>180</v>
      </c>
      <c r="G462" s="14" t="str">
        <f t="shared" si="5"/>
        <v>Luca Thieson (Patricia Heights)</v>
      </c>
    </row>
    <row r="463" spans="1:7" ht="15" x14ac:dyDescent="0.25">
      <c r="A463" s="34">
        <v>181</v>
      </c>
      <c r="B463" s="34" t="s">
        <v>2014</v>
      </c>
      <c r="C463" s="34" t="s">
        <v>861</v>
      </c>
      <c r="D463" s="34" t="s">
        <v>23</v>
      </c>
      <c r="E463" s="35">
        <v>8.5343750000000003E-3</v>
      </c>
      <c r="F463" s="34">
        <v>181</v>
      </c>
      <c r="G463" s="14" t="str">
        <f t="shared" si="5"/>
        <v>Georgia Kuefler (Michael A. Kostek)</v>
      </c>
    </row>
    <row r="464" spans="1:7" ht="15" x14ac:dyDescent="0.25">
      <c r="A464" s="34">
        <v>182</v>
      </c>
      <c r="B464" s="34" t="s">
        <v>2885</v>
      </c>
      <c r="C464" s="34" t="s">
        <v>861</v>
      </c>
      <c r="D464" s="34" t="s">
        <v>2860</v>
      </c>
      <c r="E464" s="35">
        <v>8.5439814814814805E-3</v>
      </c>
      <c r="F464" s="34">
        <v>182</v>
      </c>
      <c r="G464" s="14" t="str">
        <f t="shared" si="5"/>
        <v>Hannah May (LaPerle)</v>
      </c>
    </row>
    <row r="465" spans="1:7" ht="15" x14ac:dyDescent="0.25">
      <c r="A465" s="34">
        <v>183</v>
      </c>
      <c r="B465" s="34" t="s">
        <v>2886</v>
      </c>
      <c r="C465" s="34" t="s">
        <v>861</v>
      </c>
      <c r="D465" s="34" t="s">
        <v>1994</v>
      </c>
      <c r="E465" s="35">
        <v>8.5545138888888893E-3</v>
      </c>
      <c r="F465" s="34">
        <v>183</v>
      </c>
      <c r="G465" s="14" t="str">
        <f t="shared" si="5"/>
        <v>Alia Alia Farah (MAC Islamic)</v>
      </c>
    </row>
    <row r="466" spans="1:7" ht="15" x14ac:dyDescent="0.25">
      <c r="A466" s="34">
        <v>184</v>
      </c>
      <c r="B466" s="34" t="s">
        <v>2111</v>
      </c>
      <c r="C466" s="34" t="s">
        <v>861</v>
      </c>
      <c r="D466" s="34" t="s">
        <v>1952</v>
      </c>
      <c r="E466" s="35">
        <v>8.5719907407407411E-3</v>
      </c>
      <c r="F466" s="34">
        <v>184</v>
      </c>
      <c r="G466" s="14" t="str">
        <f t="shared" si="5"/>
        <v>Ellie Shoemaker (Gabrielle Roy)</v>
      </c>
    </row>
    <row r="467" spans="1:7" ht="15" x14ac:dyDescent="0.25">
      <c r="A467" s="34">
        <v>185</v>
      </c>
      <c r="B467" s="34" t="s">
        <v>2056</v>
      </c>
      <c r="C467" s="34" t="s">
        <v>861</v>
      </c>
      <c r="D467" s="34" t="s">
        <v>39</v>
      </c>
      <c r="E467" s="35">
        <v>8.5796296296296298E-3</v>
      </c>
      <c r="F467" s="34">
        <v>185</v>
      </c>
      <c r="G467" s="14" t="str">
        <f t="shared" si="5"/>
        <v>Kenzie Stead (Johnny Bright)</v>
      </c>
    </row>
    <row r="468" spans="1:7" ht="15" x14ac:dyDescent="0.25">
      <c r="A468" s="34">
        <v>186</v>
      </c>
      <c r="B468" s="34" t="s">
        <v>2053</v>
      </c>
      <c r="C468" s="34" t="s">
        <v>861</v>
      </c>
      <c r="D468" s="34" t="s">
        <v>143</v>
      </c>
      <c r="E468" s="35">
        <v>8.6229166666666659E-3</v>
      </c>
      <c r="F468" s="34">
        <v>186</v>
      </c>
      <c r="G468" s="14" t="str">
        <f t="shared" si="5"/>
        <v>Everly Korobanik (Constable Daniel)</v>
      </c>
    </row>
    <row r="469" spans="1:7" ht="15" x14ac:dyDescent="0.25">
      <c r="A469" s="34">
        <v>187</v>
      </c>
      <c r="B469" s="34" t="s">
        <v>2101</v>
      </c>
      <c r="C469" s="34" t="s">
        <v>861</v>
      </c>
      <c r="D469" s="34" t="s">
        <v>531</v>
      </c>
      <c r="E469" s="35">
        <v>8.6672453703703703E-3</v>
      </c>
      <c r="F469" s="34">
        <v>187</v>
      </c>
      <c r="G469" s="14" t="str">
        <f t="shared" si="5"/>
        <v>Krinisha Prajapati (George H. Luck)</v>
      </c>
    </row>
    <row r="470" spans="1:7" ht="15" x14ac:dyDescent="0.25">
      <c r="A470" s="34">
        <v>188</v>
      </c>
      <c r="B470" s="34" t="s">
        <v>2887</v>
      </c>
      <c r="C470" s="34" t="s">
        <v>861</v>
      </c>
      <c r="D470" s="34" t="s">
        <v>39</v>
      </c>
      <c r="E470" s="35">
        <v>8.6706018518518512E-3</v>
      </c>
      <c r="F470" s="34">
        <v>188</v>
      </c>
      <c r="G470" s="14" t="str">
        <f t="shared" si="5"/>
        <v>Kirat Lnu (Johnny Bright)</v>
      </c>
    </row>
    <row r="471" spans="1:7" ht="15" x14ac:dyDescent="0.25">
      <c r="A471" s="34">
        <v>189</v>
      </c>
      <c r="B471" s="34" t="s">
        <v>2036</v>
      </c>
      <c r="C471" s="34" t="s">
        <v>861</v>
      </c>
      <c r="D471" s="34" t="s">
        <v>40</v>
      </c>
      <c r="E471" s="35">
        <v>8.6792824074074081E-3</v>
      </c>
      <c r="F471" s="34">
        <v>189</v>
      </c>
      <c r="G471" s="14" t="str">
        <f t="shared" si="5"/>
        <v>Brae Smith (Riverdale)</v>
      </c>
    </row>
    <row r="472" spans="1:7" ht="15" x14ac:dyDescent="0.25">
      <c r="A472" s="34">
        <v>190</v>
      </c>
      <c r="B472" s="34" t="s">
        <v>2080</v>
      </c>
      <c r="C472" s="34" t="s">
        <v>861</v>
      </c>
      <c r="D472" s="34" t="s">
        <v>1705</v>
      </c>
      <c r="E472" s="35">
        <v>8.6832175925925913E-3</v>
      </c>
      <c r="F472" s="34">
        <v>190</v>
      </c>
      <c r="G472" s="14" t="str">
        <f t="shared" si="5"/>
        <v>Jennelle Muhindo (Coralwood Advent)</v>
      </c>
    </row>
    <row r="473" spans="1:7" ht="15" x14ac:dyDescent="0.25">
      <c r="A473" s="34">
        <v>191</v>
      </c>
      <c r="B473" s="34" t="s">
        <v>2085</v>
      </c>
      <c r="C473" s="34" t="s">
        <v>861</v>
      </c>
      <c r="D473" s="34" t="s">
        <v>1921</v>
      </c>
      <c r="E473" s="35">
        <v>8.6950231481481479E-3</v>
      </c>
      <c r="F473" s="34">
        <v>191</v>
      </c>
      <c r="G473" s="14" t="str">
        <f t="shared" si="5"/>
        <v>Laila Attia (Crestwood)</v>
      </c>
    </row>
    <row r="474" spans="1:7" ht="15" x14ac:dyDescent="0.25">
      <c r="A474" s="34">
        <v>192</v>
      </c>
      <c r="B474" s="34" t="s">
        <v>2076</v>
      </c>
      <c r="C474" s="34" t="s">
        <v>861</v>
      </c>
      <c r="D474" s="34" t="s">
        <v>55</v>
      </c>
      <c r="E474" s="35">
        <v>8.7537037037037045E-3</v>
      </c>
      <c r="F474" s="34">
        <v>192</v>
      </c>
      <c r="G474" s="14" t="str">
        <f t="shared" si="5"/>
        <v>Eleanor Parisian (Callingwood)</v>
      </c>
    </row>
    <row r="475" spans="1:7" ht="15" x14ac:dyDescent="0.25">
      <c r="A475" s="34">
        <v>193</v>
      </c>
      <c r="B475" s="34" t="s">
        <v>2107</v>
      </c>
      <c r="C475" s="34" t="s">
        <v>861</v>
      </c>
      <c r="D475" s="34" t="s">
        <v>20</v>
      </c>
      <c r="E475" s="35">
        <v>8.7771990740740744E-3</v>
      </c>
      <c r="F475" s="34">
        <v>193</v>
      </c>
      <c r="G475" s="14" t="str">
        <f t="shared" si="5"/>
        <v>Sarabelle Colville (George P. Nicholson)</v>
      </c>
    </row>
    <row r="476" spans="1:7" ht="15" x14ac:dyDescent="0.25">
      <c r="A476" s="34">
        <v>194</v>
      </c>
      <c r="B476" s="34" t="s">
        <v>2044</v>
      </c>
      <c r="C476" s="34" t="s">
        <v>861</v>
      </c>
      <c r="D476" s="34" t="s">
        <v>609</v>
      </c>
      <c r="E476" s="35">
        <v>8.7863425925925921E-3</v>
      </c>
      <c r="F476" s="34">
        <v>194</v>
      </c>
      <c r="G476" s="14" t="str">
        <f t="shared" si="5"/>
        <v>Evaniya Sam (Aurora Charter)</v>
      </c>
    </row>
    <row r="477" spans="1:7" ht="15" x14ac:dyDescent="0.25">
      <c r="A477" s="34">
        <v>195</v>
      </c>
      <c r="B477" s="34" t="s">
        <v>2888</v>
      </c>
      <c r="C477" s="34" t="s">
        <v>861</v>
      </c>
      <c r="D477" s="34" t="s">
        <v>36</v>
      </c>
      <c r="E477" s="35">
        <v>8.8123842592592577E-3</v>
      </c>
      <c r="F477" s="34">
        <v>195</v>
      </c>
      <c r="G477" s="14" t="str">
        <f t="shared" si="5"/>
        <v>Vienna Verbonac (Victoria)</v>
      </c>
    </row>
    <row r="478" spans="1:7" ht="15" x14ac:dyDescent="0.25">
      <c r="A478" s="34">
        <v>196</v>
      </c>
      <c r="B478" s="34" t="s">
        <v>2889</v>
      </c>
      <c r="C478" s="34" t="s">
        <v>861</v>
      </c>
      <c r="D478" s="34" t="s">
        <v>2860</v>
      </c>
      <c r="E478" s="35">
        <v>8.8174768518518524E-3</v>
      </c>
      <c r="F478" s="34">
        <v>196</v>
      </c>
      <c r="G478" s="14" t="str">
        <f t="shared" si="5"/>
        <v>Addie Heppner (LaPerle)</v>
      </c>
    </row>
    <row r="479" spans="1:7" ht="15" x14ac:dyDescent="0.25">
      <c r="A479" s="34">
        <v>197</v>
      </c>
      <c r="B479" s="34" t="s">
        <v>2890</v>
      </c>
      <c r="C479" s="34" t="s">
        <v>861</v>
      </c>
      <c r="D479" s="34" t="s">
        <v>2860</v>
      </c>
      <c r="E479" s="35">
        <v>8.844675925925926E-3</v>
      </c>
      <c r="F479" s="34">
        <v>197</v>
      </c>
      <c r="G479" s="14" t="str">
        <f t="shared" si="5"/>
        <v>Elora Squires-Newman (LaPerle)</v>
      </c>
    </row>
    <row r="480" spans="1:7" ht="15" x14ac:dyDescent="0.25">
      <c r="A480" s="34">
        <v>198</v>
      </c>
      <c r="B480" s="34" t="s">
        <v>2077</v>
      </c>
      <c r="C480" s="34" t="s">
        <v>861</v>
      </c>
      <c r="D480" s="34" t="s">
        <v>49</v>
      </c>
      <c r="E480" s="35">
        <v>8.8538194444444437E-3</v>
      </c>
      <c r="F480" s="34">
        <v>198</v>
      </c>
      <c r="G480" s="14" t="str">
        <f t="shared" si="5"/>
        <v>Trisha Kaur (Ellerslie Campus)</v>
      </c>
    </row>
    <row r="481" spans="1:7" ht="15" x14ac:dyDescent="0.25">
      <c r="A481" s="34">
        <v>199</v>
      </c>
      <c r="B481" s="34" t="s">
        <v>2033</v>
      </c>
      <c r="C481" s="34" t="s">
        <v>861</v>
      </c>
      <c r="D481" s="34" t="s">
        <v>23</v>
      </c>
      <c r="E481" s="35">
        <v>8.9256944444444444E-3</v>
      </c>
      <c r="F481" s="34">
        <v>199</v>
      </c>
      <c r="G481" s="14" t="str">
        <f t="shared" si="5"/>
        <v>Eloise Johnson (Michael A. Kostek)</v>
      </c>
    </row>
    <row r="482" spans="1:7" ht="15" x14ac:dyDescent="0.25">
      <c r="A482" s="34">
        <v>200</v>
      </c>
      <c r="B482" s="34" t="s">
        <v>506</v>
      </c>
      <c r="C482" s="34" t="s">
        <v>861</v>
      </c>
      <c r="D482" s="34" t="s">
        <v>40</v>
      </c>
      <c r="E482" s="35">
        <v>8.9363425925925929E-3</v>
      </c>
      <c r="F482" s="34">
        <v>200</v>
      </c>
      <c r="G482" s="14" t="str">
        <f t="shared" si="5"/>
        <v>Chloe Dodds (Riverdale)</v>
      </c>
    </row>
    <row r="483" spans="1:7" ht="15" x14ac:dyDescent="0.25">
      <c r="A483" s="34">
        <v>201</v>
      </c>
      <c r="B483" s="34" t="s">
        <v>2891</v>
      </c>
      <c r="C483" s="34" t="s">
        <v>861</v>
      </c>
      <c r="D483" s="34" t="s">
        <v>43</v>
      </c>
      <c r="E483" s="35">
        <v>8.9712962962962967E-3</v>
      </c>
      <c r="F483" s="34">
        <v>201</v>
      </c>
      <c r="G483" s="14" t="str">
        <f t="shared" si="5"/>
        <v>Tateá Hunt (Laurier Heights)</v>
      </c>
    </row>
    <row r="484" spans="1:7" ht="15" x14ac:dyDescent="0.25">
      <c r="A484" s="34">
        <v>202</v>
      </c>
      <c r="B484" s="34" t="s">
        <v>2100</v>
      </c>
      <c r="C484" s="34" t="s">
        <v>861</v>
      </c>
      <c r="D484" s="34" t="s">
        <v>609</v>
      </c>
      <c r="E484" s="35">
        <v>8.9936342592592585E-3</v>
      </c>
      <c r="F484" s="34">
        <v>202</v>
      </c>
      <c r="G484" s="14" t="str">
        <f t="shared" si="5"/>
        <v>Amelia Nikapityiawithana (Aurora Charter)</v>
      </c>
    </row>
    <row r="485" spans="1:7" ht="15" x14ac:dyDescent="0.25">
      <c r="A485" s="34">
        <v>203</v>
      </c>
      <c r="B485" s="34" t="s">
        <v>2075</v>
      </c>
      <c r="C485" s="34" t="s">
        <v>861</v>
      </c>
      <c r="D485" s="34" t="s">
        <v>23</v>
      </c>
      <c r="E485" s="35">
        <v>8.9975694444444452E-3</v>
      </c>
      <c r="F485" s="34">
        <v>203</v>
      </c>
      <c r="G485" s="14" t="str">
        <f t="shared" si="5"/>
        <v>Avery Harder (Michael A. Kostek)</v>
      </c>
    </row>
    <row r="486" spans="1:7" ht="15" x14ac:dyDescent="0.25">
      <c r="A486" s="34">
        <v>204</v>
      </c>
      <c r="B486" s="34" t="s">
        <v>2892</v>
      </c>
      <c r="C486" s="34" t="s">
        <v>861</v>
      </c>
      <c r="D486" s="34" t="s">
        <v>37</v>
      </c>
      <c r="E486" s="35">
        <v>9.0121527777777769E-3</v>
      </c>
      <c r="F486" s="34">
        <v>204</v>
      </c>
      <c r="G486" s="14" t="str">
        <f t="shared" si="5"/>
        <v>Prabashi Nawarathne (Westbrook)</v>
      </c>
    </row>
    <row r="487" spans="1:7" ht="15" x14ac:dyDescent="0.25">
      <c r="A487" s="34">
        <v>205</v>
      </c>
      <c r="B487" s="34" t="s">
        <v>2087</v>
      </c>
      <c r="C487" s="34" t="s">
        <v>861</v>
      </c>
      <c r="D487" s="34" t="s">
        <v>23</v>
      </c>
      <c r="E487" s="35">
        <v>9.0613425925925931E-3</v>
      </c>
      <c r="F487" s="34">
        <v>205</v>
      </c>
      <c r="G487" s="14" t="str">
        <f t="shared" si="5"/>
        <v>Sofia Medina (Michael A. Kostek)</v>
      </c>
    </row>
    <row r="488" spans="1:7" ht="15" x14ac:dyDescent="0.25">
      <c r="A488" s="34">
        <v>206</v>
      </c>
      <c r="B488" s="34" t="s">
        <v>2064</v>
      </c>
      <c r="C488" s="34" t="s">
        <v>861</v>
      </c>
      <c r="D488" s="34" t="s">
        <v>49</v>
      </c>
      <c r="E488" s="35">
        <v>9.0876157407407416E-3</v>
      </c>
      <c r="F488" s="34">
        <v>206</v>
      </c>
      <c r="G488" s="14" t="str">
        <f t="shared" si="5"/>
        <v>Kora McKay (Ellerslie Campus)</v>
      </c>
    </row>
    <row r="489" spans="1:7" ht="15" x14ac:dyDescent="0.25">
      <c r="A489" s="34">
        <v>207</v>
      </c>
      <c r="B489" s="34" t="s">
        <v>498</v>
      </c>
      <c r="C489" s="34" t="s">
        <v>861</v>
      </c>
      <c r="D489" s="34" t="s">
        <v>32</v>
      </c>
      <c r="E489" s="35">
        <v>9.1303240740740737E-3</v>
      </c>
      <c r="F489" s="34">
        <v>207</v>
      </c>
      <c r="G489" s="14" t="str">
        <f t="shared" si="5"/>
        <v>Kaydence Soroka (Uncas)</v>
      </c>
    </row>
    <row r="490" spans="1:7" ht="15" x14ac:dyDescent="0.25">
      <c r="A490" s="34">
        <v>208</v>
      </c>
      <c r="B490" s="34" t="s">
        <v>2015</v>
      </c>
      <c r="C490" s="34" t="s">
        <v>861</v>
      </c>
      <c r="D490" s="34" t="s">
        <v>478</v>
      </c>
      <c r="E490" s="35">
        <v>9.1616898148148152E-3</v>
      </c>
      <c r="F490" s="34">
        <v>208</v>
      </c>
      <c r="G490" s="14" t="str">
        <f t="shared" si="5"/>
        <v>Ella Gardiner (David Thomas King)</v>
      </c>
    </row>
    <row r="491" spans="1:7" ht="15" x14ac:dyDescent="0.25">
      <c r="A491" s="34">
        <v>209</v>
      </c>
      <c r="B491" s="34" t="s">
        <v>2893</v>
      </c>
      <c r="C491" s="34" t="s">
        <v>861</v>
      </c>
      <c r="D491" s="34" t="s">
        <v>48</v>
      </c>
      <c r="E491" s="35">
        <v>9.1880787037037035E-3</v>
      </c>
      <c r="F491" s="34">
        <v>209</v>
      </c>
      <c r="G491" s="14" t="str">
        <f t="shared" si="5"/>
        <v>Olivia Weibe (Caledonia Park)</v>
      </c>
    </row>
    <row r="492" spans="1:7" ht="15" x14ac:dyDescent="0.25">
      <c r="A492" s="34">
        <v>210</v>
      </c>
      <c r="B492" s="34" t="s">
        <v>2894</v>
      </c>
      <c r="C492" s="34" t="s">
        <v>861</v>
      </c>
      <c r="D492" s="34" t="s">
        <v>2860</v>
      </c>
      <c r="E492" s="35">
        <v>9.2009259259259249E-3</v>
      </c>
      <c r="F492" s="34">
        <v>210</v>
      </c>
      <c r="G492" s="14" t="str">
        <f t="shared" si="5"/>
        <v>Xahria Henry (LaPerle)</v>
      </c>
    </row>
    <row r="493" spans="1:7" ht="15" x14ac:dyDescent="0.25">
      <c r="A493" s="34">
        <v>211</v>
      </c>
      <c r="B493" s="34" t="s">
        <v>2895</v>
      </c>
      <c r="C493" s="34" t="s">
        <v>861</v>
      </c>
      <c r="D493" s="34" t="s">
        <v>478</v>
      </c>
      <c r="E493" s="35">
        <v>9.2285879629629627E-3</v>
      </c>
      <c r="F493" s="34">
        <v>211</v>
      </c>
      <c r="G493" s="14" t="str">
        <f t="shared" si="5"/>
        <v>Clara Lyste (David Thomas King)</v>
      </c>
    </row>
    <row r="494" spans="1:7" ht="15" x14ac:dyDescent="0.25">
      <c r="A494" s="34">
        <v>212</v>
      </c>
      <c r="B494" s="34" t="s">
        <v>2110</v>
      </c>
      <c r="C494" s="34" t="s">
        <v>861</v>
      </c>
      <c r="D494" s="34" t="s">
        <v>37</v>
      </c>
      <c r="E494" s="35">
        <v>9.2932870370370374E-3</v>
      </c>
      <c r="F494" s="34">
        <v>212</v>
      </c>
      <c r="G494" s="14" t="str">
        <f t="shared" si="5"/>
        <v>Kali Sheppard (Westbrook)</v>
      </c>
    </row>
    <row r="495" spans="1:7" ht="15" x14ac:dyDescent="0.25">
      <c r="A495" s="34">
        <v>213</v>
      </c>
      <c r="B495" s="34" t="s">
        <v>513</v>
      </c>
      <c r="C495" s="34" t="s">
        <v>861</v>
      </c>
      <c r="D495" s="34" t="s">
        <v>32</v>
      </c>
      <c r="E495" s="35">
        <v>9.3254629629629625E-3</v>
      </c>
      <c r="F495" s="34">
        <v>213</v>
      </c>
      <c r="G495" s="14" t="str">
        <f t="shared" si="5"/>
        <v>Lilly Colter (Uncas)</v>
      </c>
    </row>
    <row r="496" spans="1:7" ht="15" x14ac:dyDescent="0.25">
      <c r="A496" s="34">
        <v>214</v>
      </c>
      <c r="B496" s="34" t="s">
        <v>2896</v>
      </c>
      <c r="C496" s="34" t="s">
        <v>861</v>
      </c>
      <c r="D496" s="34" t="s">
        <v>2860</v>
      </c>
      <c r="E496" s="35">
        <v>9.3432870370370371E-3</v>
      </c>
      <c r="F496" s="34">
        <v>214</v>
      </c>
      <c r="G496" s="14" t="str">
        <f t="shared" si="5"/>
        <v>Emma Smith (LaPerle)</v>
      </c>
    </row>
    <row r="497" spans="1:7" ht="15" x14ac:dyDescent="0.25">
      <c r="A497" s="34">
        <v>215</v>
      </c>
      <c r="B497" s="34" t="s">
        <v>514</v>
      </c>
      <c r="C497" s="34" t="s">
        <v>861</v>
      </c>
      <c r="D497" s="34" t="s">
        <v>32</v>
      </c>
      <c r="E497" s="35">
        <v>9.3532407407407418E-3</v>
      </c>
      <c r="F497" s="34">
        <v>215</v>
      </c>
      <c r="G497" s="14" t="str">
        <f t="shared" si="5"/>
        <v>Aubrey Quick (Uncas)</v>
      </c>
    </row>
    <row r="498" spans="1:7" ht="15" x14ac:dyDescent="0.25">
      <c r="A498" s="34">
        <v>216</v>
      </c>
      <c r="B498" s="34" t="s">
        <v>972</v>
      </c>
      <c r="C498" s="34" t="s">
        <v>861</v>
      </c>
      <c r="D498" s="34" t="s">
        <v>505</v>
      </c>
      <c r="E498" s="35">
        <v>9.3990740740740736E-3</v>
      </c>
      <c r="F498" s="34">
        <v>216</v>
      </c>
      <c r="G498" s="14" t="str">
        <f t="shared" si="5"/>
        <v>Skyler Denia (Mount Pleasant)</v>
      </c>
    </row>
    <row r="499" spans="1:7" ht="15" x14ac:dyDescent="0.25">
      <c r="A499" s="34">
        <v>217</v>
      </c>
      <c r="B499" s="34" t="s">
        <v>2094</v>
      </c>
      <c r="C499" s="34" t="s">
        <v>861</v>
      </c>
      <c r="D499" s="34" t="s">
        <v>31</v>
      </c>
      <c r="E499" s="35">
        <v>9.4459490740740736E-3</v>
      </c>
      <c r="F499" s="34">
        <v>217</v>
      </c>
      <c r="G499" s="14" t="str">
        <f t="shared" si="5"/>
        <v>Marie Strangeland (Earl Buxton)</v>
      </c>
    </row>
    <row r="500" spans="1:7" ht="15" x14ac:dyDescent="0.25">
      <c r="A500" s="34">
        <v>218</v>
      </c>
      <c r="B500" s="34" t="s">
        <v>519</v>
      </c>
      <c r="C500" s="34" t="s">
        <v>861</v>
      </c>
      <c r="D500" s="34" t="s">
        <v>22</v>
      </c>
      <c r="E500" s="35">
        <v>9.4802083333333335E-3</v>
      </c>
      <c r="F500" s="34">
        <v>218</v>
      </c>
      <c r="G500" s="14" t="str">
        <f t="shared" si="5"/>
        <v>Vivian Clark (Rio Terrace)</v>
      </c>
    </row>
    <row r="501" spans="1:7" ht="15" x14ac:dyDescent="0.25">
      <c r="A501" s="34">
        <v>219</v>
      </c>
      <c r="B501" s="34" t="s">
        <v>2897</v>
      </c>
      <c r="C501" s="34" t="s">
        <v>861</v>
      </c>
      <c r="D501" s="34" t="s">
        <v>2860</v>
      </c>
      <c r="E501" s="35">
        <v>9.519444444444445E-3</v>
      </c>
      <c r="F501" s="34">
        <v>219</v>
      </c>
      <c r="G501" s="14" t="str">
        <f t="shared" si="5"/>
        <v>Zaynah Sheikh (LaPerle)</v>
      </c>
    </row>
    <row r="502" spans="1:7" ht="15" x14ac:dyDescent="0.25">
      <c r="A502" s="34">
        <v>220</v>
      </c>
      <c r="B502" s="34" t="s">
        <v>2093</v>
      </c>
      <c r="C502" s="34" t="s">
        <v>861</v>
      </c>
      <c r="D502" s="34" t="s">
        <v>32</v>
      </c>
      <c r="E502" s="35">
        <v>9.5353009259259262E-3</v>
      </c>
      <c r="F502" s="34">
        <v>220</v>
      </c>
      <c r="G502" s="14" t="str">
        <f t="shared" si="5"/>
        <v>Jocelyn Pushie (Uncas)</v>
      </c>
    </row>
    <row r="503" spans="1:7" ht="15" x14ac:dyDescent="0.25">
      <c r="A503" s="34">
        <v>221</v>
      </c>
      <c r="B503" s="34" t="s">
        <v>510</v>
      </c>
      <c r="C503" s="34" t="s">
        <v>861</v>
      </c>
      <c r="D503" s="34" t="s">
        <v>22</v>
      </c>
      <c r="E503" s="35">
        <v>9.5408564814814818E-3</v>
      </c>
      <c r="F503" s="34">
        <v>221</v>
      </c>
      <c r="G503" s="14" t="str">
        <f t="shared" si="5"/>
        <v>Shayara Polack (Rio Terrace)</v>
      </c>
    </row>
    <row r="504" spans="1:7" ht="15" x14ac:dyDescent="0.25">
      <c r="A504" s="34">
        <v>222</v>
      </c>
      <c r="B504" s="34" t="s">
        <v>818</v>
      </c>
      <c r="C504" s="34" t="s">
        <v>861</v>
      </c>
      <c r="D504" s="34" t="s">
        <v>32</v>
      </c>
      <c r="E504" s="35">
        <v>9.5767361111111105E-3</v>
      </c>
      <c r="F504" s="34">
        <v>222</v>
      </c>
      <c r="G504" s="14" t="str">
        <f t="shared" si="5"/>
        <v>Kenzie Komant (Uncas)</v>
      </c>
    </row>
    <row r="505" spans="1:7" ht="15" x14ac:dyDescent="0.25">
      <c r="A505" s="34">
        <v>223</v>
      </c>
      <c r="B505" s="34" t="s">
        <v>2898</v>
      </c>
      <c r="C505" s="34" t="s">
        <v>861</v>
      </c>
      <c r="D505" s="34" t="s">
        <v>50</v>
      </c>
      <c r="E505" s="35">
        <v>9.6263888888888892E-3</v>
      </c>
      <c r="F505" s="34">
        <v>223</v>
      </c>
      <c r="G505" s="14" t="str">
        <f t="shared" si="5"/>
        <v>Arwa Javed (Stratford)</v>
      </c>
    </row>
    <row r="506" spans="1:7" ht="15" x14ac:dyDescent="0.25">
      <c r="A506" s="34">
        <v>224</v>
      </c>
      <c r="B506" s="34" t="s">
        <v>2899</v>
      </c>
      <c r="C506" s="34" t="s">
        <v>861</v>
      </c>
      <c r="D506" s="34" t="s">
        <v>50</v>
      </c>
      <c r="E506" s="35">
        <v>9.6512731481481467E-3</v>
      </c>
      <c r="F506" s="34">
        <v>224</v>
      </c>
      <c r="G506" s="14" t="str">
        <f t="shared" si="5"/>
        <v>Neeva Thakur (Stratford)</v>
      </c>
    </row>
    <row r="507" spans="1:7" ht="15" x14ac:dyDescent="0.25">
      <c r="A507" s="34">
        <v>225</v>
      </c>
      <c r="B507" s="34" t="s">
        <v>2900</v>
      </c>
      <c r="C507" s="34" t="s">
        <v>861</v>
      </c>
      <c r="D507" s="34" t="s">
        <v>250</v>
      </c>
      <c r="E507" s="35">
        <v>9.6721064814814812E-3</v>
      </c>
      <c r="F507" s="34">
        <v>225</v>
      </c>
      <c r="G507" s="14" t="str">
        <f t="shared" si="5"/>
        <v>Delsie Mayo (Soraya Hafez)</v>
      </c>
    </row>
    <row r="508" spans="1:7" ht="15" x14ac:dyDescent="0.25">
      <c r="A508" s="34">
        <v>226</v>
      </c>
      <c r="B508" s="34" t="s">
        <v>2901</v>
      </c>
      <c r="C508" s="34" t="s">
        <v>861</v>
      </c>
      <c r="D508" s="34" t="s">
        <v>250</v>
      </c>
      <c r="E508" s="35">
        <v>9.6813657407407404E-3</v>
      </c>
      <c r="F508" s="34">
        <v>226</v>
      </c>
      <c r="G508" s="14" t="str">
        <f t="shared" si="5"/>
        <v>Mezette Kahulugan (Soraya Hafez)</v>
      </c>
    </row>
    <row r="509" spans="1:7" ht="15" x14ac:dyDescent="0.25">
      <c r="A509" s="34">
        <v>227</v>
      </c>
      <c r="B509" s="34" t="s">
        <v>2902</v>
      </c>
      <c r="C509" s="34" t="s">
        <v>861</v>
      </c>
      <c r="D509" s="34" t="s">
        <v>250</v>
      </c>
      <c r="E509" s="35">
        <v>9.7437500000000007E-3</v>
      </c>
      <c r="F509" s="34">
        <v>227</v>
      </c>
      <c r="G509" s="14" t="str">
        <f t="shared" si="5"/>
        <v>Mia Denoyo (Soraya Hafez)</v>
      </c>
    </row>
    <row r="510" spans="1:7" ht="15" x14ac:dyDescent="0.25">
      <c r="A510" s="34">
        <v>228</v>
      </c>
      <c r="B510" s="34" t="s">
        <v>2109</v>
      </c>
      <c r="C510" s="34" t="s">
        <v>861</v>
      </c>
      <c r="D510" s="34" t="s">
        <v>250</v>
      </c>
      <c r="E510" s="35">
        <v>9.7703703703703702E-3</v>
      </c>
      <c r="F510" s="34">
        <v>228</v>
      </c>
      <c r="G510" s="14" t="str">
        <f t="shared" si="5"/>
        <v>Yafa El-Bekai (Soraya Hafez)</v>
      </c>
    </row>
    <row r="511" spans="1:7" ht="15" x14ac:dyDescent="0.25">
      <c r="A511" s="34">
        <v>229</v>
      </c>
      <c r="B511" s="34" t="s">
        <v>502</v>
      </c>
      <c r="C511" s="34" t="s">
        <v>861</v>
      </c>
      <c r="D511" s="34" t="s">
        <v>52</v>
      </c>
      <c r="E511" s="35">
        <v>1.0052083333333333E-2</v>
      </c>
      <c r="F511" s="34">
        <v>229</v>
      </c>
      <c r="G511" s="14" t="str">
        <f t="shared" si="5"/>
        <v>Harlow Baldwin (Donald R. Getty)</v>
      </c>
    </row>
    <row r="512" spans="1:7" ht="15" x14ac:dyDescent="0.25">
      <c r="A512" s="34">
        <v>230</v>
      </c>
      <c r="B512" s="34" t="s">
        <v>2106</v>
      </c>
      <c r="C512" s="34" t="s">
        <v>861</v>
      </c>
      <c r="D512" s="34" t="s">
        <v>609</v>
      </c>
      <c r="E512" s="35">
        <v>1.007951388888889E-2</v>
      </c>
      <c r="F512" s="34">
        <v>230</v>
      </c>
      <c r="G512" s="14" t="str">
        <f t="shared" si="5"/>
        <v>Elizabeth Jismon (Aurora Charter)</v>
      </c>
    </row>
    <row r="513" spans="1:7" ht="15" x14ac:dyDescent="0.25">
      <c r="A513" s="34">
        <v>231</v>
      </c>
      <c r="B513" s="34" t="s">
        <v>2903</v>
      </c>
      <c r="C513" s="34" t="s">
        <v>861</v>
      </c>
      <c r="D513" s="34" t="s">
        <v>52</v>
      </c>
      <c r="E513" s="35">
        <v>1.0099768518518518E-2</v>
      </c>
      <c r="F513" s="34">
        <v>231</v>
      </c>
      <c r="G513" s="14" t="str">
        <f t="shared" si="5"/>
        <v>Mia DeCoine (Donald R. Getty)</v>
      </c>
    </row>
    <row r="514" spans="1:7" ht="15" x14ac:dyDescent="0.25">
      <c r="A514" s="34">
        <v>232</v>
      </c>
      <c r="B514" s="34" t="s">
        <v>2904</v>
      </c>
      <c r="C514" s="34" t="s">
        <v>861</v>
      </c>
      <c r="D514" s="34" t="s">
        <v>52</v>
      </c>
      <c r="E514" s="35">
        <v>1.0112962962962964E-2</v>
      </c>
      <c r="F514" s="34">
        <v>232</v>
      </c>
      <c r="G514" s="14" t="str">
        <f t="shared" si="5"/>
        <v>Charlie DeCoine (Donald R. Getty)</v>
      </c>
    </row>
    <row r="515" spans="1:7" ht="15" x14ac:dyDescent="0.25">
      <c r="A515" s="34">
        <v>233</v>
      </c>
      <c r="B515" s="34" t="s">
        <v>817</v>
      </c>
      <c r="C515" s="34" t="s">
        <v>861</v>
      </c>
      <c r="D515" s="34" t="s">
        <v>44</v>
      </c>
      <c r="E515" s="35">
        <v>1.0151273148148147E-2</v>
      </c>
      <c r="F515" s="34">
        <v>233</v>
      </c>
      <c r="G515" s="14" t="str">
        <f t="shared" si="5"/>
        <v>Gwen Jancewicz (Rutherford)</v>
      </c>
    </row>
    <row r="516" spans="1:7" ht="15" x14ac:dyDescent="0.25">
      <c r="A516" s="34">
        <v>234</v>
      </c>
      <c r="B516" s="34" t="s">
        <v>2116</v>
      </c>
      <c r="C516" s="34" t="s">
        <v>861</v>
      </c>
      <c r="D516" s="34" t="s">
        <v>609</v>
      </c>
      <c r="E516" s="35">
        <v>1.0199768518518519E-2</v>
      </c>
      <c r="F516" s="34">
        <v>234</v>
      </c>
      <c r="G516" s="14" t="str">
        <f t="shared" si="5"/>
        <v>Neriah Ntabana (Aurora Charter)</v>
      </c>
    </row>
    <row r="517" spans="1:7" ht="15" x14ac:dyDescent="0.25">
      <c r="A517" s="34">
        <v>235</v>
      </c>
      <c r="B517" s="34" t="s">
        <v>2905</v>
      </c>
      <c r="C517" s="34" t="s">
        <v>861</v>
      </c>
      <c r="D517" s="34" t="s">
        <v>2860</v>
      </c>
      <c r="E517" s="35">
        <v>1.0595833333333332E-2</v>
      </c>
      <c r="F517" s="34">
        <v>235</v>
      </c>
      <c r="G517" s="14" t="str">
        <f t="shared" si="5"/>
        <v>Charlotte Tam (LaPerle)</v>
      </c>
    </row>
    <row r="518" spans="1:7" ht="15" x14ac:dyDescent="0.25">
      <c r="A518" s="34">
        <v>236</v>
      </c>
      <c r="B518" s="34" t="s">
        <v>2079</v>
      </c>
      <c r="C518" s="34" t="s">
        <v>861</v>
      </c>
      <c r="D518" s="34" t="s">
        <v>43</v>
      </c>
      <c r="E518" s="35">
        <v>1.063599537037037E-2</v>
      </c>
      <c r="F518" s="34">
        <v>236</v>
      </c>
      <c r="G518" s="14" t="str">
        <f t="shared" si="5"/>
        <v>Emma Kellerman (Laurier Heights)</v>
      </c>
    </row>
    <row r="519" spans="1:7" ht="15" x14ac:dyDescent="0.25">
      <c r="A519" s="34">
        <v>237</v>
      </c>
      <c r="B519" s="34" t="s">
        <v>2114</v>
      </c>
      <c r="C519" s="34" t="s">
        <v>861</v>
      </c>
      <c r="D519" s="34" t="s">
        <v>43</v>
      </c>
      <c r="E519" s="35">
        <v>1.0638194444444445E-2</v>
      </c>
      <c r="F519" s="34">
        <v>237</v>
      </c>
      <c r="G519" s="14" t="str">
        <f t="shared" si="5"/>
        <v>Winchester Fox (Laurier Heights)</v>
      </c>
    </row>
    <row r="520" spans="1:7" ht="15" x14ac:dyDescent="0.25">
      <c r="A520" s="34">
        <v>238</v>
      </c>
      <c r="B520" s="34" t="s">
        <v>2906</v>
      </c>
      <c r="C520" s="34" t="s">
        <v>861</v>
      </c>
      <c r="D520" s="34" t="s">
        <v>505</v>
      </c>
      <c r="E520" s="35">
        <v>1.0766203703703703E-2</v>
      </c>
      <c r="F520" s="34">
        <v>238</v>
      </c>
      <c r="G520" s="14" t="str">
        <f t="shared" si="5"/>
        <v>Demi Rabin (Mount Pleasant)</v>
      </c>
    </row>
    <row r="521" spans="1:7" ht="15" x14ac:dyDescent="0.25">
      <c r="A521" s="34">
        <v>239</v>
      </c>
      <c r="B521" s="34" t="s">
        <v>2102</v>
      </c>
      <c r="C521" s="34" t="s">
        <v>861</v>
      </c>
      <c r="D521" s="34" t="s">
        <v>23</v>
      </c>
      <c r="E521" s="35">
        <v>1.0775462962962964E-2</v>
      </c>
      <c r="F521" s="34">
        <v>239</v>
      </c>
      <c r="G521" s="14" t="str">
        <f t="shared" si="5"/>
        <v>Rachel Yeung (Michael A. Kostek)</v>
      </c>
    </row>
    <row r="522" spans="1:7" ht="15" x14ac:dyDescent="0.25">
      <c r="A522" s="34">
        <v>240</v>
      </c>
      <c r="B522" s="34" t="s">
        <v>525</v>
      </c>
      <c r="C522" s="34" t="s">
        <v>861</v>
      </c>
      <c r="D522" s="34" t="s">
        <v>23</v>
      </c>
      <c r="E522" s="35">
        <v>1.0787037037037038E-2</v>
      </c>
      <c r="F522" s="34">
        <v>240</v>
      </c>
      <c r="G522" s="14" t="str">
        <f t="shared" si="5"/>
        <v>Stella Ho (Michael A. Kostek)</v>
      </c>
    </row>
    <row r="523" spans="1:7" ht="15" x14ac:dyDescent="0.25">
      <c r="A523" s="34">
        <v>241</v>
      </c>
      <c r="B523" s="34" t="s">
        <v>820</v>
      </c>
      <c r="C523" s="34" t="s">
        <v>861</v>
      </c>
      <c r="D523" s="34" t="s">
        <v>39</v>
      </c>
      <c r="E523" s="35">
        <v>1.0798611111111111E-2</v>
      </c>
      <c r="F523" s="34">
        <v>241</v>
      </c>
      <c r="G523" s="14" t="str">
        <f t="shared" si="5"/>
        <v>Ilona Luoma-Shaw (Johnny Bright)</v>
      </c>
    </row>
    <row r="524" spans="1:7" ht="15" x14ac:dyDescent="0.25">
      <c r="A524" s="34">
        <v>242</v>
      </c>
      <c r="B524" s="34" t="s">
        <v>2907</v>
      </c>
      <c r="C524" s="34" t="s">
        <v>861</v>
      </c>
      <c r="D524" s="34" t="s">
        <v>36</v>
      </c>
      <c r="E524" s="35">
        <v>1.0810185185185185E-2</v>
      </c>
      <c r="F524" s="34">
        <v>242</v>
      </c>
      <c r="G524" s="14" t="str">
        <f t="shared" si="5"/>
        <v>Lily Huynh (Victoria)</v>
      </c>
    </row>
    <row r="525" spans="1:7" x14ac:dyDescent="0.2">
      <c r="A525" s="14"/>
      <c r="B525" s="14"/>
      <c r="C525" s="18"/>
      <c r="D525" s="14"/>
      <c r="E525" s="13"/>
      <c r="F525" s="13"/>
      <c r="G525" s="14"/>
    </row>
    <row r="526" spans="1:7" x14ac:dyDescent="0.2">
      <c r="A526" s="14"/>
      <c r="B526" s="14"/>
      <c r="C526" s="18"/>
      <c r="D526" s="14"/>
      <c r="E526" s="13"/>
      <c r="F526" s="13"/>
      <c r="G526" s="14"/>
    </row>
    <row r="527" spans="1:7" x14ac:dyDescent="0.2">
      <c r="A527" s="1" t="s">
        <v>1538</v>
      </c>
      <c r="B527" s="14"/>
      <c r="C527" s="18"/>
      <c r="D527" s="14"/>
      <c r="E527" s="13"/>
      <c r="F527" s="13"/>
      <c r="G527" s="14"/>
    </row>
    <row r="528" spans="1:7" ht="15" x14ac:dyDescent="0.25">
      <c r="A528" s="50">
        <v>1</v>
      </c>
      <c r="B528" s="50" t="s">
        <v>469</v>
      </c>
      <c r="C528" s="50" t="s">
        <v>861</v>
      </c>
      <c r="D528" s="50" t="s">
        <v>269</v>
      </c>
      <c r="E528" s="51">
        <v>6.3443287037037036E-3</v>
      </c>
      <c r="F528" s="50">
        <v>1</v>
      </c>
      <c r="G528" s="14" t="str">
        <f t="shared" ref="G528:G591" si="6">CONCATENATE(B528, " (", D528, ")")</f>
        <v>Casiana Semchuk (Hardisty)</v>
      </c>
    </row>
    <row r="529" spans="1:7" ht="15" x14ac:dyDescent="0.25">
      <c r="A529" s="50">
        <v>2</v>
      </c>
      <c r="B529" s="50" t="s">
        <v>470</v>
      </c>
      <c r="C529" s="50" t="s">
        <v>861</v>
      </c>
      <c r="D529" s="50" t="s">
        <v>25</v>
      </c>
      <c r="E529" s="51">
        <v>6.4074074074074068E-3</v>
      </c>
      <c r="F529" s="50">
        <v>2</v>
      </c>
      <c r="G529" s="14" t="str">
        <f t="shared" si="6"/>
        <v>Reese Kindrakewich (Parkallen)</v>
      </c>
    </row>
    <row r="530" spans="1:7" ht="15" x14ac:dyDescent="0.25">
      <c r="A530" s="50">
        <v>3</v>
      </c>
      <c r="B530" s="50" t="s">
        <v>1925</v>
      </c>
      <c r="C530" s="50" t="s">
        <v>861</v>
      </c>
      <c r="D530" s="50" t="s">
        <v>25</v>
      </c>
      <c r="E530" s="51">
        <v>6.424768518518518E-3</v>
      </c>
      <c r="F530" s="50">
        <v>3</v>
      </c>
      <c r="G530" s="14" t="str">
        <f t="shared" si="6"/>
        <v>Mackenzie Reed (Parkallen)</v>
      </c>
    </row>
    <row r="531" spans="1:7" ht="15" x14ac:dyDescent="0.25">
      <c r="A531" s="50">
        <v>4</v>
      </c>
      <c r="B531" s="50" t="s">
        <v>1917</v>
      </c>
      <c r="C531" s="50" t="s">
        <v>861</v>
      </c>
      <c r="D531" s="50" t="s">
        <v>28</v>
      </c>
      <c r="E531" s="51">
        <v>6.4773148148148151E-3</v>
      </c>
      <c r="F531" s="50">
        <v>4</v>
      </c>
      <c r="G531" s="14" t="str">
        <f t="shared" si="6"/>
        <v>Zoe Ferris (Centennial)</v>
      </c>
    </row>
    <row r="532" spans="1:7" ht="15" x14ac:dyDescent="0.25">
      <c r="A532" s="50">
        <v>5</v>
      </c>
      <c r="B532" s="50" t="s">
        <v>64</v>
      </c>
      <c r="C532" s="50" t="s">
        <v>861</v>
      </c>
      <c r="D532" s="50" t="s">
        <v>65</v>
      </c>
      <c r="E532" s="51">
        <v>6.4842592592592591E-3</v>
      </c>
      <c r="F532" s="50">
        <v>5</v>
      </c>
      <c r="G532" s="14" t="str">
        <f t="shared" si="6"/>
        <v>Iris Zohner (Corinthia Park)</v>
      </c>
    </row>
    <row r="533" spans="1:7" ht="15" x14ac:dyDescent="0.25">
      <c r="A533" s="50">
        <v>6</v>
      </c>
      <c r="B533" s="50" t="s">
        <v>2849</v>
      </c>
      <c r="C533" s="50" t="s">
        <v>861</v>
      </c>
      <c r="D533" s="50" t="s">
        <v>626</v>
      </c>
      <c r="E533" s="51">
        <v>6.4983796296296291E-3</v>
      </c>
      <c r="F533" s="50">
        <v>6</v>
      </c>
      <c r="G533" s="14" t="str">
        <f t="shared" si="6"/>
        <v>Madison Snaterse (Edmonton Chr)</v>
      </c>
    </row>
    <row r="534" spans="1:7" ht="15" x14ac:dyDescent="0.25">
      <c r="A534" s="50">
        <v>7</v>
      </c>
      <c r="B534" s="50" t="s">
        <v>1920</v>
      </c>
      <c r="C534" s="50" t="s">
        <v>861</v>
      </c>
      <c r="D534" s="50" t="s">
        <v>1921</v>
      </c>
      <c r="E534" s="51">
        <v>6.5967592592592579E-3</v>
      </c>
      <c r="F534" s="50">
        <v>7</v>
      </c>
      <c r="G534" s="14" t="str">
        <f t="shared" si="6"/>
        <v>Petra Woosley (Crestwood)</v>
      </c>
    </row>
    <row r="535" spans="1:7" ht="15" x14ac:dyDescent="0.25">
      <c r="A535" s="50">
        <v>8</v>
      </c>
      <c r="B535" s="50" t="s">
        <v>1942</v>
      </c>
      <c r="C535" s="50" t="s">
        <v>861</v>
      </c>
      <c r="D535" s="50" t="s">
        <v>23</v>
      </c>
      <c r="E535" s="51">
        <v>6.627314814814815E-3</v>
      </c>
      <c r="F535" s="50">
        <v>8</v>
      </c>
      <c r="G535" s="14" t="str">
        <f t="shared" si="6"/>
        <v>Clara Stepney (Michael A. Kostek)</v>
      </c>
    </row>
    <row r="536" spans="1:7" ht="15" x14ac:dyDescent="0.25">
      <c r="A536" s="50">
        <v>9</v>
      </c>
      <c r="B536" s="50" t="s">
        <v>1918</v>
      </c>
      <c r="C536" s="50" t="s">
        <v>861</v>
      </c>
      <c r="D536" s="50" t="s">
        <v>34</v>
      </c>
      <c r="E536" s="51">
        <v>6.6395833333333333E-3</v>
      </c>
      <c r="F536" s="50">
        <v>9</v>
      </c>
      <c r="G536" s="14" t="str">
        <f t="shared" si="6"/>
        <v>Julia Panchuk (Donnan)</v>
      </c>
    </row>
    <row r="537" spans="1:7" ht="15" x14ac:dyDescent="0.25">
      <c r="A537" s="50">
        <v>10</v>
      </c>
      <c r="B537" s="50" t="s">
        <v>471</v>
      </c>
      <c r="C537" s="50" t="s">
        <v>861</v>
      </c>
      <c r="D537" s="50" t="s">
        <v>33</v>
      </c>
      <c r="E537" s="51">
        <v>6.643287037037037E-3</v>
      </c>
      <c r="F537" s="50">
        <v>10</v>
      </c>
      <c r="G537" s="14" t="str">
        <f t="shared" si="6"/>
        <v>Ana Prowse (Patricia Heights)</v>
      </c>
    </row>
    <row r="538" spans="1:7" ht="15" x14ac:dyDescent="0.25">
      <c r="A538" s="50">
        <v>11</v>
      </c>
      <c r="B538" s="50" t="s">
        <v>1922</v>
      </c>
      <c r="C538" s="50" t="s">
        <v>861</v>
      </c>
      <c r="D538" s="50" t="s">
        <v>28</v>
      </c>
      <c r="E538" s="51">
        <v>6.6662037037037046E-3</v>
      </c>
      <c r="F538" s="50">
        <v>11</v>
      </c>
      <c r="G538" s="14" t="str">
        <f t="shared" si="6"/>
        <v>Paisley Clark (Centennial)</v>
      </c>
    </row>
    <row r="539" spans="1:7" ht="15" x14ac:dyDescent="0.25">
      <c r="A539" s="50">
        <v>12</v>
      </c>
      <c r="B539" s="50" t="s">
        <v>1923</v>
      </c>
      <c r="C539" s="50" t="s">
        <v>861</v>
      </c>
      <c r="D539" s="50" t="s">
        <v>30</v>
      </c>
      <c r="E539" s="51">
        <v>6.8908564814814813E-3</v>
      </c>
      <c r="F539" s="50">
        <v>12</v>
      </c>
      <c r="G539" s="14" t="str">
        <f t="shared" si="6"/>
        <v>Claire McKay-Tamsey (Holyrood)</v>
      </c>
    </row>
    <row r="540" spans="1:7" ht="15" x14ac:dyDescent="0.25">
      <c r="A540" s="50">
        <v>13</v>
      </c>
      <c r="B540" s="50" t="s">
        <v>3149</v>
      </c>
      <c r="C540" s="50" t="s">
        <v>861</v>
      </c>
      <c r="D540" s="50" t="s">
        <v>269</v>
      </c>
      <c r="E540" s="51">
        <v>6.9059027777777773E-3</v>
      </c>
      <c r="F540" s="50">
        <v>13</v>
      </c>
      <c r="G540" s="14" t="str">
        <f t="shared" si="6"/>
        <v>Grace Breitkreuz (Hardisty)</v>
      </c>
    </row>
    <row r="541" spans="1:7" ht="15" x14ac:dyDescent="0.25">
      <c r="A541" s="50">
        <v>14</v>
      </c>
      <c r="B541" s="50" t="s">
        <v>472</v>
      </c>
      <c r="C541" s="50" t="s">
        <v>861</v>
      </c>
      <c r="D541" s="50" t="s">
        <v>30</v>
      </c>
      <c r="E541" s="51">
        <v>6.9244212962962966E-3</v>
      </c>
      <c r="F541" s="50">
        <v>14</v>
      </c>
      <c r="G541" s="14" t="str">
        <f t="shared" si="6"/>
        <v>Keira Cody (Holyrood)</v>
      </c>
    </row>
    <row r="542" spans="1:7" ht="15" x14ac:dyDescent="0.25">
      <c r="A542" s="50">
        <v>15</v>
      </c>
      <c r="B542" s="50" t="s">
        <v>3150</v>
      </c>
      <c r="C542" s="50" t="s">
        <v>861</v>
      </c>
      <c r="D542" s="50" t="s">
        <v>30</v>
      </c>
      <c r="E542" s="51">
        <v>6.9619212962962968E-3</v>
      </c>
      <c r="F542" s="50">
        <v>15</v>
      </c>
      <c r="G542" s="14" t="str">
        <f t="shared" si="6"/>
        <v>Robin Schram (Holyrood)</v>
      </c>
    </row>
    <row r="543" spans="1:7" ht="15" x14ac:dyDescent="0.25">
      <c r="A543" s="50">
        <v>16</v>
      </c>
      <c r="B543" s="50" t="s">
        <v>2864</v>
      </c>
      <c r="C543" s="50" t="s">
        <v>861</v>
      </c>
      <c r="D543" s="50" t="s">
        <v>35</v>
      </c>
      <c r="E543" s="51">
        <v>6.9821759259259264E-3</v>
      </c>
      <c r="F543" s="50">
        <v>16</v>
      </c>
      <c r="G543" s="14" t="str">
        <f t="shared" si="6"/>
        <v>Simone Carriere (Forest Heights)</v>
      </c>
    </row>
    <row r="544" spans="1:7" ht="15" x14ac:dyDescent="0.25">
      <c r="A544" s="50">
        <v>17</v>
      </c>
      <c r="B544" s="50" t="s">
        <v>1941</v>
      </c>
      <c r="C544" s="50" t="s">
        <v>861</v>
      </c>
      <c r="D544" s="50" t="s">
        <v>54</v>
      </c>
      <c r="E544" s="51">
        <v>7.0184027777777788E-3</v>
      </c>
      <c r="F544" s="50">
        <v>17</v>
      </c>
      <c r="G544" s="14" t="str">
        <f t="shared" si="6"/>
        <v>Isla McCoy (King Edward)</v>
      </c>
    </row>
    <row r="545" spans="1:7" ht="15" x14ac:dyDescent="0.25">
      <c r="A545" s="50">
        <v>18</v>
      </c>
      <c r="B545" s="50" t="s">
        <v>1919</v>
      </c>
      <c r="C545" s="50" t="s">
        <v>861</v>
      </c>
      <c r="D545" s="50" t="s">
        <v>43</v>
      </c>
      <c r="E545" s="51">
        <v>7.0287037037037045E-3</v>
      </c>
      <c r="F545" s="50">
        <v>18</v>
      </c>
      <c r="G545" s="14" t="str">
        <f t="shared" si="6"/>
        <v>Olivia Alexander (Laurier Heights)</v>
      </c>
    </row>
    <row r="546" spans="1:7" ht="15" x14ac:dyDescent="0.25">
      <c r="A546" s="50">
        <v>19</v>
      </c>
      <c r="B546" s="50" t="s">
        <v>1974</v>
      </c>
      <c r="C546" s="50" t="s">
        <v>861</v>
      </c>
      <c r="D546" s="50" t="s">
        <v>31</v>
      </c>
      <c r="E546" s="51">
        <v>7.0479166666666667E-3</v>
      </c>
      <c r="F546" s="50">
        <v>19</v>
      </c>
      <c r="G546" s="14" t="str">
        <f t="shared" si="6"/>
        <v>Charlotte Lau (Earl Buxton)</v>
      </c>
    </row>
    <row r="547" spans="1:7" ht="15" x14ac:dyDescent="0.25">
      <c r="A547" s="50">
        <v>20</v>
      </c>
      <c r="B547" s="50" t="s">
        <v>1935</v>
      </c>
      <c r="C547" s="50" t="s">
        <v>861</v>
      </c>
      <c r="D547" s="50" t="s">
        <v>1921</v>
      </c>
      <c r="E547" s="51">
        <v>7.1055555555555551E-3</v>
      </c>
      <c r="F547" s="50">
        <v>20</v>
      </c>
      <c r="G547" s="14" t="str">
        <f t="shared" si="6"/>
        <v>Mabel McClelland (Crestwood)</v>
      </c>
    </row>
    <row r="548" spans="1:7" ht="15" x14ac:dyDescent="0.25">
      <c r="A548" s="50">
        <v>21</v>
      </c>
      <c r="B548" s="50" t="s">
        <v>3151</v>
      </c>
      <c r="C548" s="50" t="s">
        <v>861</v>
      </c>
      <c r="D548" s="50" t="s">
        <v>53</v>
      </c>
      <c r="E548" s="51">
        <v>7.1447916666666665E-3</v>
      </c>
      <c r="F548" s="50">
        <v>21</v>
      </c>
      <c r="G548" s="14" t="str">
        <f t="shared" si="6"/>
        <v>Freya Odsen (Richard Secord)</v>
      </c>
    </row>
    <row r="549" spans="1:7" ht="15" x14ac:dyDescent="0.25">
      <c r="A549" s="50">
        <v>22</v>
      </c>
      <c r="B549" s="50" t="s">
        <v>474</v>
      </c>
      <c r="C549" s="50" t="s">
        <v>861</v>
      </c>
      <c r="D549" s="50" t="s">
        <v>269</v>
      </c>
      <c r="E549" s="51">
        <v>7.1753472222222218E-3</v>
      </c>
      <c r="F549" s="50">
        <v>22</v>
      </c>
      <c r="G549" s="14" t="str">
        <f t="shared" si="6"/>
        <v>Jane Tomalty (Hardisty)</v>
      </c>
    </row>
    <row r="550" spans="1:7" ht="15" x14ac:dyDescent="0.25">
      <c r="A550" s="50">
        <v>23</v>
      </c>
      <c r="B550" s="50" t="s">
        <v>2862</v>
      </c>
      <c r="C550" s="50" t="s">
        <v>861</v>
      </c>
      <c r="D550" s="50" t="s">
        <v>2280</v>
      </c>
      <c r="E550" s="51">
        <v>7.2379629629629625E-3</v>
      </c>
      <c r="F550" s="50">
        <v>23</v>
      </c>
      <c r="G550" s="14" t="str">
        <f t="shared" si="6"/>
        <v>Arina Kornieieva (Lynnwood)</v>
      </c>
    </row>
    <row r="551" spans="1:7" ht="15" x14ac:dyDescent="0.25">
      <c r="A551" s="50">
        <v>24</v>
      </c>
      <c r="B551" s="50" t="s">
        <v>3152</v>
      </c>
      <c r="C551" s="50" t="s">
        <v>861</v>
      </c>
      <c r="D551" s="50" t="s">
        <v>3153</v>
      </c>
      <c r="E551" s="51">
        <v>7.2626157407407405E-3</v>
      </c>
      <c r="F551" s="50">
        <v>24</v>
      </c>
      <c r="G551" s="14" t="str">
        <f t="shared" si="6"/>
        <v>Natalie Mount (Pine Street)</v>
      </c>
    </row>
    <row r="552" spans="1:7" ht="15" x14ac:dyDescent="0.25">
      <c r="A552" s="50">
        <v>25</v>
      </c>
      <c r="B552" s="50" t="s">
        <v>488</v>
      </c>
      <c r="C552" s="50" t="s">
        <v>861</v>
      </c>
      <c r="D552" s="50" t="s">
        <v>27</v>
      </c>
      <c r="E552" s="51">
        <v>7.2954861111111111E-3</v>
      </c>
      <c r="F552" s="50">
        <v>25</v>
      </c>
      <c r="G552" s="14" t="str">
        <f t="shared" si="6"/>
        <v>Chloe Gordon (Brander Gardens)</v>
      </c>
    </row>
    <row r="553" spans="1:7" ht="15" x14ac:dyDescent="0.25">
      <c r="A553" s="50">
        <v>26</v>
      </c>
      <c r="B553" s="50" t="s">
        <v>2855</v>
      </c>
      <c r="C553" s="50" t="s">
        <v>861</v>
      </c>
      <c r="D553" s="50" t="s">
        <v>37</v>
      </c>
      <c r="E553" s="51">
        <v>7.3005787037037041E-3</v>
      </c>
      <c r="F553" s="50">
        <v>26</v>
      </c>
      <c r="G553" s="14" t="str">
        <f t="shared" si="6"/>
        <v>Habiba AbdAllah (Westbrook)</v>
      </c>
    </row>
    <row r="554" spans="1:7" ht="15" x14ac:dyDescent="0.25">
      <c r="A554" s="50">
        <v>27</v>
      </c>
      <c r="B554" s="50" t="s">
        <v>1926</v>
      </c>
      <c r="C554" s="50" t="s">
        <v>861</v>
      </c>
      <c r="D554" s="50" t="s">
        <v>531</v>
      </c>
      <c r="E554" s="51">
        <v>7.3115740740740736E-3</v>
      </c>
      <c r="F554" s="50">
        <v>27</v>
      </c>
      <c r="G554" s="14" t="str">
        <f t="shared" si="6"/>
        <v>Sadie Zarowny (George H. Luck)</v>
      </c>
    </row>
    <row r="555" spans="1:7" ht="15" x14ac:dyDescent="0.25">
      <c r="A555" s="50">
        <v>28</v>
      </c>
      <c r="B555" s="50" t="s">
        <v>3154</v>
      </c>
      <c r="C555" s="50" t="s">
        <v>861</v>
      </c>
      <c r="D555" s="50" t="s">
        <v>53</v>
      </c>
      <c r="E555" s="51">
        <v>7.3318287037037041E-3</v>
      </c>
      <c r="F555" s="50">
        <v>28</v>
      </c>
      <c r="G555" s="14" t="str">
        <f t="shared" si="6"/>
        <v>Hana Ghareeb (Richard Secord)</v>
      </c>
    </row>
    <row r="556" spans="1:7" ht="15" x14ac:dyDescent="0.25">
      <c r="A556" s="50">
        <v>29</v>
      </c>
      <c r="B556" s="50" t="s">
        <v>2856</v>
      </c>
      <c r="C556" s="50" t="s">
        <v>861</v>
      </c>
      <c r="D556" s="50" t="s">
        <v>36</v>
      </c>
      <c r="E556" s="51">
        <v>7.3344907407407412E-3</v>
      </c>
      <c r="F556" s="50">
        <v>29</v>
      </c>
      <c r="G556" s="14" t="str">
        <f t="shared" si="6"/>
        <v>Hazel Epp (Victoria)</v>
      </c>
    </row>
    <row r="557" spans="1:7" ht="15" x14ac:dyDescent="0.25">
      <c r="A557" s="50">
        <v>30</v>
      </c>
      <c r="B557" s="50" t="s">
        <v>1928</v>
      </c>
      <c r="C557" s="50" t="s">
        <v>861</v>
      </c>
      <c r="D557" s="50" t="s">
        <v>28</v>
      </c>
      <c r="E557" s="51">
        <v>7.3488425925925917E-3</v>
      </c>
      <c r="F557" s="50">
        <v>30</v>
      </c>
      <c r="G557" s="14" t="str">
        <f t="shared" si="6"/>
        <v>Emery Korthuis (Centennial)</v>
      </c>
    </row>
    <row r="558" spans="1:7" ht="15" x14ac:dyDescent="0.25">
      <c r="A558" s="50">
        <v>31</v>
      </c>
      <c r="B558" s="50" t="s">
        <v>1939</v>
      </c>
      <c r="C558" s="50" t="s">
        <v>861</v>
      </c>
      <c r="D558" s="50" t="s">
        <v>28</v>
      </c>
      <c r="E558" s="51">
        <v>7.3795138888888894E-3</v>
      </c>
      <c r="F558" s="50">
        <v>31</v>
      </c>
      <c r="G558" s="14" t="str">
        <f t="shared" si="6"/>
        <v>Heidi Germain (Centennial)</v>
      </c>
    </row>
    <row r="559" spans="1:7" ht="15" x14ac:dyDescent="0.25">
      <c r="A559" s="50">
        <v>32</v>
      </c>
      <c r="B559" s="50" t="s">
        <v>1932</v>
      </c>
      <c r="C559" s="50" t="s">
        <v>861</v>
      </c>
      <c r="D559" s="50" t="s">
        <v>531</v>
      </c>
      <c r="E559" s="51">
        <v>7.405555555555555E-3</v>
      </c>
      <c r="F559" s="50">
        <v>32</v>
      </c>
      <c r="G559" s="14" t="str">
        <f t="shared" si="6"/>
        <v>Harper Zacharuk (George H. Luck)</v>
      </c>
    </row>
    <row r="560" spans="1:7" ht="15" x14ac:dyDescent="0.25">
      <c r="A560" s="50">
        <v>33</v>
      </c>
      <c r="B560" s="50" t="s">
        <v>1936</v>
      </c>
      <c r="C560" s="50" t="s">
        <v>861</v>
      </c>
      <c r="D560" s="50" t="s">
        <v>31</v>
      </c>
      <c r="E560" s="51">
        <v>7.4542824074074069E-3</v>
      </c>
      <c r="F560" s="50">
        <v>33</v>
      </c>
      <c r="G560" s="14" t="str">
        <f t="shared" si="6"/>
        <v>Rio Tanner (Earl Buxton)</v>
      </c>
    </row>
    <row r="561" spans="1:7" ht="15" x14ac:dyDescent="0.25">
      <c r="A561" s="50">
        <v>34</v>
      </c>
      <c r="B561" s="50" t="s">
        <v>205</v>
      </c>
      <c r="C561" s="50" t="s">
        <v>861</v>
      </c>
      <c r="D561" s="50" t="s">
        <v>23</v>
      </c>
      <c r="E561" s="51">
        <v>7.5207175925925927E-3</v>
      </c>
      <c r="F561" s="50">
        <v>34</v>
      </c>
      <c r="G561" s="14" t="str">
        <f t="shared" si="6"/>
        <v>Ivy Panteluk (Michael A. Kostek)</v>
      </c>
    </row>
    <row r="562" spans="1:7" ht="15" x14ac:dyDescent="0.25">
      <c r="A562" s="50">
        <v>35</v>
      </c>
      <c r="B562" s="50" t="s">
        <v>509</v>
      </c>
      <c r="C562" s="50" t="s">
        <v>861</v>
      </c>
      <c r="D562" s="50" t="s">
        <v>47</v>
      </c>
      <c r="E562" s="51">
        <v>7.5362268518518521E-3</v>
      </c>
      <c r="F562" s="50">
        <v>35</v>
      </c>
      <c r="G562" s="14" t="str">
        <f t="shared" si="6"/>
        <v>Arlie Nekolaichuk (Mill Creek)</v>
      </c>
    </row>
    <row r="563" spans="1:7" ht="15" x14ac:dyDescent="0.25">
      <c r="A563" s="50">
        <v>36</v>
      </c>
      <c r="B563" s="50" t="s">
        <v>1930</v>
      </c>
      <c r="C563" s="50" t="s">
        <v>861</v>
      </c>
      <c r="D563" s="50" t="s">
        <v>28</v>
      </c>
      <c r="E563" s="51">
        <v>7.5464120370370381E-3</v>
      </c>
      <c r="F563" s="50">
        <v>36</v>
      </c>
      <c r="G563" s="14" t="str">
        <f t="shared" si="6"/>
        <v>Rowan Clelland (Centennial)</v>
      </c>
    </row>
    <row r="564" spans="1:7" ht="15" x14ac:dyDescent="0.25">
      <c r="A564" s="50">
        <v>37</v>
      </c>
      <c r="B564" s="50" t="s">
        <v>476</v>
      </c>
      <c r="C564" s="50" t="s">
        <v>861</v>
      </c>
      <c r="D564" s="50" t="s">
        <v>47</v>
      </c>
      <c r="E564" s="51">
        <v>7.5817129629629637E-3</v>
      </c>
      <c r="F564" s="50">
        <v>37</v>
      </c>
      <c r="G564" s="14" t="str">
        <f t="shared" si="6"/>
        <v>Layla Boucher (Mill Creek)</v>
      </c>
    </row>
    <row r="565" spans="1:7" ht="15" x14ac:dyDescent="0.25">
      <c r="A565" s="50">
        <v>38</v>
      </c>
      <c r="B565" s="50" t="s">
        <v>2060</v>
      </c>
      <c r="C565" s="50" t="s">
        <v>861</v>
      </c>
      <c r="D565" s="50" t="s">
        <v>43</v>
      </c>
      <c r="E565" s="51">
        <v>7.5858796296296299E-3</v>
      </c>
      <c r="F565" s="50">
        <v>38</v>
      </c>
      <c r="G565" s="14" t="str">
        <f t="shared" si="6"/>
        <v>Sloane Sellará (Laurier Heights)</v>
      </c>
    </row>
    <row r="566" spans="1:7" ht="15" x14ac:dyDescent="0.25">
      <c r="A566" s="50">
        <v>39</v>
      </c>
      <c r="B566" s="50" t="s">
        <v>1924</v>
      </c>
      <c r="C566" s="50" t="s">
        <v>861</v>
      </c>
      <c r="D566" s="50" t="s">
        <v>43</v>
      </c>
      <c r="E566" s="51">
        <v>7.5881944444444434E-3</v>
      </c>
      <c r="F566" s="50">
        <v>39</v>
      </c>
      <c r="G566" s="14" t="str">
        <f t="shared" si="6"/>
        <v>Meline Agnew (Laurier Heights)</v>
      </c>
    </row>
    <row r="567" spans="1:7" ht="15" x14ac:dyDescent="0.25">
      <c r="A567" s="50">
        <v>40</v>
      </c>
      <c r="B567" s="50" t="s">
        <v>1944</v>
      </c>
      <c r="C567" s="50" t="s">
        <v>861</v>
      </c>
      <c r="D567" s="50" t="s">
        <v>28</v>
      </c>
      <c r="E567" s="51">
        <v>7.6456018518518513E-3</v>
      </c>
      <c r="F567" s="50">
        <v>40</v>
      </c>
      <c r="G567" s="14" t="str">
        <f t="shared" si="6"/>
        <v>Juliana Saniszlo (Centennial)</v>
      </c>
    </row>
    <row r="568" spans="1:7" ht="15" x14ac:dyDescent="0.25">
      <c r="A568" s="50">
        <v>41</v>
      </c>
      <c r="B568" s="50" t="s">
        <v>3155</v>
      </c>
      <c r="C568" s="50" t="s">
        <v>861</v>
      </c>
      <c r="D568" s="50" t="s">
        <v>57</v>
      </c>
      <c r="E568" s="51">
        <v>7.682638888888889E-3</v>
      </c>
      <c r="F568" s="50">
        <v>41</v>
      </c>
      <c r="G568" s="14" t="str">
        <f t="shared" si="6"/>
        <v>Faiza Abdisafi (J.A. Fife)</v>
      </c>
    </row>
    <row r="569" spans="1:7" ht="15" x14ac:dyDescent="0.25">
      <c r="A569" s="50">
        <v>42</v>
      </c>
      <c r="B569" s="50" t="s">
        <v>485</v>
      </c>
      <c r="C569" s="50" t="s">
        <v>861</v>
      </c>
      <c r="D569" s="50" t="s">
        <v>24</v>
      </c>
      <c r="E569" s="51">
        <v>7.6887731481481486E-3</v>
      </c>
      <c r="F569" s="50">
        <v>42</v>
      </c>
      <c r="G569" s="14" t="str">
        <f t="shared" si="6"/>
        <v>Hana Anaka (Windsor Park)</v>
      </c>
    </row>
    <row r="570" spans="1:7" ht="15" x14ac:dyDescent="0.25">
      <c r="A570" s="50">
        <v>43</v>
      </c>
      <c r="B570" s="50" t="s">
        <v>1971</v>
      </c>
      <c r="C570" s="50" t="s">
        <v>861</v>
      </c>
      <c r="D570" s="50" t="s">
        <v>28</v>
      </c>
      <c r="E570" s="51">
        <v>7.7064814814814817E-3</v>
      </c>
      <c r="F570" s="50">
        <v>43</v>
      </c>
      <c r="G570" s="14" t="str">
        <f t="shared" si="6"/>
        <v>Haniya Siddiqui (Centennial)</v>
      </c>
    </row>
    <row r="571" spans="1:7" ht="15" x14ac:dyDescent="0.25">
      <c r="A571" s="50">
        <v>44</v>
      </c>
      <c r="B571" s="50" t="s">
        <v>1950</v>
      </c>
      <c r="C571" s="50" t="s">
        <v>861</v>
      </c>
      <c r="D571" s="50" t="s">
        <v>31</v>
      </c>
      <c r="E571" s="51">
        <v>7.7157407407407409E-3</v>
      </c>
      <c r="F571" s="50">
        <v>44</v>
      </c>
      <c r="G571" s="14" t="str">
        <f t="shared" si="6"/>
        <v>Mackenzie Kwon-Schembri (Earl Buxton)</v>
      </c>
    </row>
    <row r="572" spans="1:7" ht="15" x14ac:dyDescent="0.25">
      <c r="A572" s="50">
        <v>45</v>
      </c>
      <c r="B572" s="50" t="s">
        <v>1931</v>
      </c>
      <c r="C572" s="50" t="s">
        <v>861</v>
      </c>
      <c r="D572" s="50" t="s">
        <v>26</v>
      </c>
      <c r="E572" s="51">
        <v>7.7252314814814814E-3</v>
      </c>
      <c r="F572" s="50">
        <v>45</v>
      </c>
      <c r="G572" s="14" t="str">
        <f t="shared" si="6"/>
        <v>Ellie de Moissac (Brookside)</v>
      </c>
    </row>
    <row r="573" spans="1:7" ht="15" x14ac:dyDescent="0.25">
      <c r="A573" s="50">
        <v>46</v>
      </c>
      <c r="B573" s="50" t="s">
        <v>486</v>
      </c>
      <c r="C573" s="50" t="s">
        <v>861</v>
      </c>
      <c r="D573" s="50" t="s">
        <v>26</v>
      </c>
      <c r="E573" s="51">
        <v>7.7512731481481486E-3</v>
      </c>
      <c r="F573" s="50">
        <v>46</v>
      </c>
      <c r="G573" s="14" t="str">
        <f t="shared" si="6"/>
        <v>Charlotte Korner (Brookside)</v>
      </c>
    </row>
    <row r="574" spans="1:7" ht="15" x14ac:dyDescent="0.25">
      <c r="A574" s="50">
        <v>47</v>
      </c>
      <c r="B574" s="50" t="s">
        <v>1959</v>
      </c>
      <c r="C574" s="50" t="s">
        <v>861</v>
      </c>
      <c r="D574" s="50" t="s">
        <v>49</v>
      </c>
      <c r="E574" s="51">
        <v>7.7535879629629621E-3</v>
      </c>
      <c r="F574" s="50">
        <v>47</v>
      </c>
      <c r="G574" s="14" t="str">
        <f t="shared" si="6"/>
        <v>Julianna Gonzales (Ellerslie Campus)</v>
      </c>
    </row>
    <row r="575" spans="1:7" ht="15" x14ac:dyDescent="0.25">
      <c r="A575" s="50">
        <v>48</v>
      </c>
      <c r="B575" s="50" t="s">
        <v>479</v>
      </c>
      <c r="C575" s="50" t="s">
        <v>861</v>
      </c>
      <c r="D575" s="50" t="s">
        <v>24</v>
      </c>
      <c r="E575" s="51">
        <v>7.785416666666667E-3</v>
      </c>
      <c r="F575" s="50">
        <v>48</v>
      </c>
      <c r="G575" s="14" t="str">
        <f t="shared" si="6"/>
        <v>Livia Perotta Dias (Windsor Park)</v>
      </c>
    </row>
    <row r="576" spans="1:7" ht="15" x14ac:dyDescent="0.25">
      <c r="A576" s="50">
        <v>49</v>
      </c>
      <c r="B576" s="50" t="s">
        <v>507</v>
      </c>
      <c r="C576" s="50" t="s">
        <v>861</v>
      </c>
      <c r="D576" s="50" t="s">
        <v>33</v>
      </c>
      <c r="E576" s="51">
        <v>7.8233796296296298E-3</v>
      </c>
      <c r="F576" s="50">
        <v>49</v>
      </c>
      <c r="G576" s="14" t="str">
        <f t="shared" si="6"/>
        <v>Avery Lucy (Patricia Heights)</v>
      </c>
    </row>
    <row r="577" spans="1:7" ht="15" x14ac:dyDescent="0.25">
      <c r="A577" s="50">
        <v>50</v>
      </c>
      <c r="B577" s="50" t="s">
        <v>1951</v>
      </c>
      <c r="C577" s="50" t="s">
        <v>861</v>
      </c>
      <c r="D577" s="50" t="s">
        <v>1952</v>
      </c>
      <c r="E577" s="51">
        <v>7.8263888888888879E-3</v>
      </c>
      <c r="F577" s="50">
        <v>50</v>
      </c>
      <c r="G577" s="14" t="str">
        <f t="shared" si="6"/>
        <v>Saoirse Kelliher (Gabrielle Roy)</v>
      </c>
    </row>
    <row r="578" spans="1:7" ht="15" x14ac:dyDescent="0.25">
      <c r="A578" s="50">
        <v>51</v>
      </c>
      <c r="B578" s="50" t="s">
        <v>493</v>
      </c>
      <c r="C578" s="50" t="s">
        <v>861</v>
      </c>
      <c r="D578" s="50" t="s">
        <v>27</v>
      </c>
      <c r="E578" s="51">
        <v>7.8339120370370368E-3</v>
      </c>
      <c r="F578" s="50">
        <v>51</v>
      </c>
      <c r="G578" s="14" t="str">
        <f t="shared" si="6"/>
        <v>Thea Konner (Brander Gardens)</v>
      </c>
    </row>
    <row r="579" spans="1:7" ht="15" x14ac:dyDescent="0.25">
      <c r="A579" s="50">
        <v>52</v>
      </c>
      <c r="B579" s="50" t="s">
        <v>3156</v>
      </c>
      <c r="C579" s="50" t="s">
        <v>861</v>
      </c>
      <c r="D579" s="50" t="s">
        <v>53</v>
      </c>
      <c r="E579" s="51">
        <v>7.8712962962962964E-3</v>
      </c>
      <c r="F579" s="50">
        <v>52</v>
      </c>
      <c r="G579" s="14" t="str">
        <f t="shared" si="6"/>
        <v>Zaina Jafar (Richard Secord)</v>
      </c>
    </row>
    <row r="580" spans="1:7" ht="15" x14ac:dyDescent="0.25">
      <c r="A580" s="50">
        <v>53</v>
      </c>
      <c r="B580" s="50" t="s">
        <v>1940</v>
      </c>
      <c r="C580" s="50" t="s">
        <v>861</v>
      </c>
      <c r="D580" s="50" t="s">
        <v>28</v>
      </c>
      <c r="E580" s="51">
        <v>7.8908564814814813E-3</v>
      </c>
      <c r="F580" s="50">
        <v>53</v>
      </c>
      <c r="G580" s="14" t="str">
        <f t="shared" si="6"/>
        <v>Brynn St. Germain (Centennial)</v>
      </c>
    </row>
    <row r="581" spans="1:7" ht="15" x14ac:dyDescent="0.25">
      <c r="A581" s="50">
        <v>54</v>
      </c>
      <c r="B581" s="50" t="s">
        <v>1986</v>
      </c>
      <c r="C581" s="50" t="s">
        <v>861</v>
      </c>
      <c r="D581" s="50" t="s">
        <v>28</v>
      </c>
      <c r="E581" s="51">
        <v>7.8958333333333328E-3</v>
      </c>
      <c r="F581" s="50">
        <v>54</v>
      </c>
      <c r="G581" s="14" t="str">
        <f t="shared" si="6"/>
        <v>Adalyn Webster (Centennial)</v>
      </c>
    </row>
    <row r="582" spans="1:7" ht="15" x14ac:dyDescent="0.25">
      <c r="A582" s="50">
        <v>55</v>
      </c>
      <c r="B582" s="50" t="s">
        <v>1963</v>
      </c>
      <c r="C582" s="50" t="s">
        <v>861</v>
      </c>
      <c r="D582" s="50" t="s">
        <v>1553</v>
      </c>
      <c r="E582" s="51">
        <v>7.9028935185185174E-3</v>
      </c>
      <c r="F582" s="50">
        <v>55</v>
      </c>
      <c r="G582" s="14" t="str">
        <f t="shared" si="6"/>
        <v>Hayden Reny (Elmwood)</v>
      </c>
    </row>
    <row r="583" spans="1:7" ht="15" x14ac:dyDescent="0.25">
      <c r="A583" s="50">
        <v>56</v>
      </c>
      <c r="B583" s="50" t="s">
        <v>1969</v>
      </c>
      <c r="C583" s="50" t="s">
        <v>861</v>
      </c>
      <c r="D583" s="50" t="s">
        <v>269</v>
      </c>
      <c r="E583" s="51">
        <v>7.9481481481481486E-3</v>
      </c>
      <c r="F583" s="50">
        <v>56</v>
      </c>
      <c r="G583" s="14" t="str">
        <f t="shared" si="6"/>
        <v>Sadie Welch (Hardisty)</v>
      </c>
    </row>
    <row r="584" spans="1:7" ht="15" x14ac:dyDescent="0.25">
      <c r="A584" s="50">
        <v>57</v>
      </c>
      <c r="B584" s="50" t="s">
        <v>1949</v>
      </c>
      <c r="C584" s="50" t="s">
        <v>861</v>
      </c>
      <c r="D584" s="50" t="s">
        <v>1829</v>
      </c>
      <c r="E584" s="51">
        <v>8.0189814814814811E-3</v>
      </c>
      <c r="F584" s="50">
        <v>57</v>
      </c>
      <c r="G584" s="14" t="str">
        <f t="shared" si="6"/>
        <v>Mckenna Newton (Pleasantview Com)</v>
      </c>
    </row>
    <row r="585" spans="1:7" ht="15" x14ac:dyDescent="0.25">
      <c r="A585" s="50">
        <v>58</v>
      </c>
      <c r="B585" s="50" t="s">
        <v>2111</v>
      </c>
      <c r="C585" s="50" t="s">
        <v>861</v>
      </c>
      <c r="D585" s="50" t="s">
        <v>1952</v>
      </c>
      <c r="E585" s="51">
        <v>8.0584490740740738E-3</v>
      </c>
      <c r="F585" s="50">
        <v>58</v>
      </c>
      <c r="G585" s="14" t="str">
        <f t="shared" si="6"/>
        <v>Ellie Shoemaker (Gabrielle Roy)</v>
      </c>
    </row>
    <row r="586" spans="1:7" ht="15" x14ac:dyDescent="0.25">
      <c r="A586" s="50">
        <v>59</v>
      </c>
      <c r="B586" s="50" t="s">
        <v>803</v>
      </c>
      <c r="C586" s="50" t="s">
        <v>861</v>
      </c>
      <c r="D586" s="50" t="s">
        <v>27</v>
      </c>
      <c r="E586" s="51">
        <v>8.0850694444444451E-3</v>
      </c>
      <c r="F586" s="50">
        <v>59</v>
      </c>
      <c r="G586" s="14" t="str">
        <f t="shared" si="6"/>
        <v>Elena Cristofor (Brander Gardens)</v>
      </c>
    </row>
    <row r="587" spans="1:7" ht="15" x14ac:dyDescent="0.25">
      <c r="A587" s="50">
        <v>60</v>
      </c>
      <c r="B587" s="50" t="s">
        <v>1958</v>
      </c>
      <c r="C587" s="50" t="s">
        <v>861</v>
      </c>
      <c r="D587" s="50" t="s">
        <v>143</v>
      </c>
      <c r="E587" s="51">
        <v>8.0953703703703708E-3</v>
      </c>
      <c r="F587" s="50">
        <v>60</v>
      </c>
      <c r="G587" s="14" t="str">
        <f t="shared" si="6"/>
        <v>Ella Stegman (Constable Daniel)</v>
      </c>
    </row>
    <row r="588" spans="1:7" ht="15" x14ac:dyDescent="0.25">
      <c r="A588" s="50">
        <v>61</v>
      </c>
      <c r="B588" s="50" t="s">
        <v>3157</v>
      </c>
      <c r="C588" s="50" t="s">
        <v>861</v>
      </c>
      <c r="D588" s="50" t="s">
        <v>53</v>
      </c>
      <c r="E588" s="51">
        <v>8.0975694444444454E-3</v>
      </c>
      <c r="F588" s="50">
        <v>61</v>
      </c>
      <c r="G588" s="14" t="str">
        <f t="shared" si="6"/>
        <v>Vishwas Pothula (Richard Secord)</v>
      </c>
    </row>
    <row r="589" spans="1:7" ht="15" x14ac:dyDescent="0.25">
      <c r="A589" s="50">
        <v>62</v>
      </c>
      <c r="B589" s="50" t="s">
        <v>1983</v>
      </c>
      <c r="C589" s="50" t="s">
        <v>861</v>
      </c>
      <c r="D589" s="50" t="s">
        <v>37</v>
      </c>
      <c r="E589" s="51">
        <v>8.1121527777777772E-3</v>
      </c>
      <c r="F589" s="50">
        <v>62</v>
      </c>
      <c r="G589" s="14" t="str">
        <f t="shared" si="6"/>
        <v>Heidi Prout (Westbrook)</v>
      </c>
    </row>
    <row r="590" spans="1:7" ht="15" x14ac:dyDescent="0.25">
      <c r="A590" s="50">
        <v>63</v>
      </c>
      <c r="B590" s="50" t="s">
        <v>1980</v>
      </c>
      <c r="C590" s="50" t="s">
        <v>861</v>
      </c>
      <c r="D590" s="50" t="s">
        <v>24</v>
      </c>
      <c r="E590" s="51">
        <v>8.1601851851851852E-3</v>
      </c>
      <c r="F590" s="50">
        <v>63</v>
      </c>
      <c r="G590" s="14" t="str">
        <f t="shared" si="6"/>
        <v>Aryana Strudwick (Windsor Park)</v>
      </c>
    </row>
    <row r="591" spans="1:7" ht="15" x14ac:dyDescent="0.25">
      <c r="A591" s="50">
        <v>64</v>
      </c>
      <c r="B591" s="50" t="s">
        <v>1966</v>
      </c>
      <c r="C591" s="50" t="s">
        <v>861</v>
      </c>
      <c r="D591" s="50" t="s">
        <v>609</v>
      </c>
      <c r="E591" s="51">
        <v>8.1853009259259275E-3</v>
      </c>
      <c r="F591" s="50">
        <v>64</v>
      </c>
      <c r="G591" s="14" t="str">
        <f t="shared" si="6"/>
        <v>Tiya Shemsedin (Aurora Charter)</v>
      </c>
    </row>
    <row r="592" spans="1:7" ht="15" x14ac:dyDescent="0.25">
      <c r="A592" s="50">
        <v>65</v>
      </c>
      <c r="B592" s="50" t="s">
        <v>480</v>
      </c>
      <c r="C592" s="50" t="s">
        <v>861</v>
      </c>
      <c r="D592" s="50" t="s">
        <v>24</v>
      </c>
      <c r="E592" s="51">
        <v>8.1895833333333317E-3</v>
      </c>
      <c r="F592" s="50">
        <v>65</v>
      </c>
      <c r="G592" s="14" t="str">
        <f t="shared" ref="G592:G729" si="7">CONCATENATE(B592, " (", D592, ")")</f>
        <v>Talia Parmar (Windsor Park)</v>
      </c>
    </row>
    <row r="593" spans="1:7" ht="15" x14ac:dyDescent="0.25">
      <c r="A593" s="50">
        <v>66</v>
      </c>
      <c r="B593" s="50" t="s">
        <v>1967</v>
      </c>
      <c r="C593" s="50" t="s">
        <v>861</v>
      </c>
      <c r="D593" s="50" t="s">
        <v>22</v>
      </c>
      <c r="E593" s="51">
        <v>8.1943287037037037E-3</v>
      </c>
      <c r="F593" s="50">
        <v>66</v>
      </c>
      <c r="G593" s="14" t="str">
        <f t="shared" si="7"/>
        <v>Lina Seidel (Rio Terrace)</v>
      </c>
    </row>
    <row r="594" spans="1:7" ht="15" x14ac:dyDescent="0.25">
      <c r="A594" s="50">
        <v>67</v>
      </c>
      <c r="B594" s="50" t="s">
        <v>1995</v>
      </c>
      <c r="C594" s="50" t="s">
        <v>861</v>
      </c>
      <c r="D594" s="50" t="s">
        <v>22</v>
      </c>
      <c r="E594" s="51">
        <v>8.2287037037037051E-3</v>
      </c>
      <c r="F594" s="50">
        <v>67</v>
      </c>
      <c r="G594" s="14" t="str">
        <f t="shared" si="7"/>
        <v>Ella Januario (Rio Terrace)</v>
      </c>
    </row>
    <row r="595" spans="1:7" ht="15" x14ac:dyDescent="0.25">
      <c r="A595" s="50">
        <v>68</v>
      </c>
      <c r="B595" s="50" t="s">
        <v>492</v>
      </c>
      <c r="C595" s="50" t="s">
        <v>861</v>
      </c>
      <c r="D595" s="50" t="s">
        <v>52</v>
      </c>
      <c r="E595" s="51">
        <v>8.2429398148148158E-3</v>
      </c>
      <c r="F595" s="50">
        <v>68</v>
      </c>
      <c r="G595" s="14" t="str">
        <f t="shared" si="7"/>
        <v>Julia Timmins (Donald R. Getty)</v>
      </c>
    </row>
    <row r="596" spans="1:7" ht="15" x14ac:dyDescent="0.25">
      <c r="A596" s="50">
        <v>69</v>
      </c>
      <c r="B596" s="50" t="s">
        <v>3158</v>
      </c>
      <c r="C596" s="50" t="s">
        <v>861</v>
      </c>
      <c r="D596" s="50" t="s">
        <v>53</v>
      </c>
      <c r="E596" s="51">
        <v>8.2488425925925941E-3</v>
      </c>
      <c r="F596" s="50">
        <v>69</v>
      </c>
      <c r="G596" s="14" t="str">
        <f t="shared" si="7"/>
        <v>Saranya Maclean (Richard Secord)</v>
      </c>
    </row>
    <row r="597" spans="1:7" ht="15" x14ac:dyDescent="0.25">
      <c r="A597" s="50">
        <v>70</v>
      </c>
      <c r="B597" s="50" t="s">
        <v>3159</v>
      </c>
      <c r="C597" s="50" t="s">
        <v>861</v>
      </c>
      <c r="D597" s="50" t="s">
        <v>53</v>
      </c>
      <c r="E597" s="51">
        <v>8.2562499999999997E-3</v>
      </c>
      <c r="F597" s="50">
        <v>70</v>
      </c>
      <c r="G597" s="14" t="str">
        <f t="shared" si="7"/>
        <v>Tamana Alizaden (Richard Secord)</v>
      </c>
    </row>
    <row r="598" spans="1:7" ht="15" x14ac:dyDescent="0.25">
      <c r="A598" s="50">
        <v>71</v>
      </c>
      <c r="B598" s="50" t="s">
        <v>1982</v>
      </c>
      <c r="C598" s="50" t="s">
        <v>861</v>
      </c>
      <c r="D598" s="50" t="s">
        <v>24</v>
      </c>
      <c r="E598" s="51">
        <v>8.3206018518518516E-3</v>
      </c>
      <c r="F598" s="50">
        <v>71</v>
      </c>
      <c r="G598" s="14" t="str">
        <f t="shared" si="7"/>
        <v>Emily Hu (Windsor Park)</v>
      </c>
    </row>
    <row r="599" spans="1:7" ht="15" x14ac:dyDescent="0.25">
      <c r="A599" s="50">
        <v>72</v>
      </c>
      <c r="B599" s="50" t="s">
        <v>1976</v>
      </c>
      <c r="C599" s="50" t="s">
        <v>861</v>
      </c>
      <c r="D599" s="50" t="s">
        <v>22</v>
      </c>
      <c r="E599" s="51">
        <v>8.333101851851852E-3</v>
      </c>
      <c r="F599" s="50">
        <v>72</v>
      </c>
      <c r="G599" s="14" t="str">
        <f t="shared" si="7"/>
        <v>Nikita Manolova (Rio Terrace)</v>
      </c>
    </row>
    <row r="600" spans="1:7" ht="15" x14ac:dyDescent="0.25">
      <c r="A600" s="50">
        <v>73</v>
      </c>
      <c r="B600" s="50" t="s">
        <v>1962</v>
      </c>
      <c r="C600" s="50" t="s">
        <v>861</v>
      </c>
      <c r="D600" s="50" t="s">
        <v>609</v>
      </c>
      <c r="E600" s="51">
        <v>8.3537037037037035E-3</v>
      </c>
      <c r="F600" s="50">
        <v>73</v>
      </c>
      <c r="G600" s="14" t="str">
        <f t="shared" si="7"/>
        <v>Biiftuu Dabala (Aurora Charter)</v>
      </c>
    </row>
    <row r="601" spans="1:7" ht="15" x14ac:dyDescent="0.25">
      <c r="A601" s="50">
        <v>74</v>
      </c>
      <c r="B601" s="50" t="s">
        <v>1954</v>
      </c>
      <c r="C601" s="50" t="s">
        <v>861</v>
      </c>
      <c r="D601" s="50" t="s">
        <v>484</v>
      </c>
      <c r="E601" s="51">
        <v>8.3596064814814817E-3</v>
      </c>
      <c r="F601" s="50">
        <v>74</v>
      </c>
      <c r="G601" s="14" t="str">
        <f t="shared" si="7"/>
        <v>Penny Heywood (Westglen)</v>
      </c>
    </row>
    <row r="602" spans="1:7" ht="15" x14ac:dyDescent="0.25">
      <c r="A602" s="50">
        <v>75</v>
      </c>
      <c r="B602" s="50" t="s">
        <v>508</v>
      </c>
      <c r="C602" s="50" t="s">
        <v>861</v>
      </c>
      <c r="D602" s="50" t="s">
        <v>24</v>
      </c>
      <c r="E602" s="51">
        <v>8.385069444444445E-3</v>
      </c>
      <c r="F602" s="50">
        <v>75</v>
      </c>
      <c r="G602" s="14" t="str">
        <f t="shared" si="7"/>
        <v>Jennifer Li (Windsor Park)</v>
      </c>
    </row>
    <row r="603" spans="1:7" ht="15" x14ac:dyDescent="0.25">
      <c r="A603" s="50">
        <v>76</v>
      </c>
      <c r="B603" s="50" t="s">
        <v>1937</v>
      </c>
      <c r="C603" s="50" t="s">
        <v>861</v>
      </c>
      <c r="D603" s="50" t="s">
        <v>27</v>
      </c>
      <c r="E603" s="51">
        <v>8.4692129629629614E-3</v>
      </c>
      <c r="F603" s="50">
        <v>76</v>
      </c>
      <c r="G603" s="14" t="str">
        <f t="shared" si="7"/>
        <v>May Zembal (Brander Gardens)</v>
      </c>
    </row>
    <row r="604" spans="1:7" ht="15" x14ac:dyDescent="0.25">
      <c r="A604" s="50">
        <v>77</v>
      </c>
      <c r="B604" s="50" t="s">
        <v>1968</v>
      </c>
      <c r="C604" s="50" t="s">
        <v>861</v>
      </c>
      <c r="D604" s="50" t="s">
        <v>22</v>
      </c>
      <c r="E604" s="51">
        <v>8.4875000000000003E-3</v>
      </c>
      <c r="F604" s="50">
        <v>77</v>
      </c>
      <c r="G604" s="14" t="str">
        <f t="shared" si="7"/>
        <v>Marike Risius (Rio Terrace)</v>
      </c>
    </row>
    <row r="605" spans="1:7" ht="15" x14ac:dyDescent="0.25">
      <c r="A605" s="50">
        <v>78</v>
      </c>
      <c r="B605" s="50" t="s">
        <v>1955</v>
      </c>
      <c r="C605" s="50" t="s">
        <v>861</v>
      </c>
      <c r="D605" s="50" t="s">
        <v>35</v>
      </c>
      <c r="E605" s="51">
        <v>8.4939814814814826E-3</v>
      </c>
      <c r="F605" s="50">
        <v>78</v>
      </c>
      <c r="G605" s="14" t="str">
        <f t="shared" si="7"/>
        <v>Kaitlyn Ypma (Forest Heights)</v>
      </c>
    </row>
    <row r="606" spans="1:7" ht="15" x14ac:dyDescent="0.25">
      <c r="A606" s="50">
        <v>79</v>
      </c>
      <c r="B606" s="50" t="s">
        <v>1999</v>
      </c>
      <c r="C606" s="50" t="s">
        <v>861</v>
      </c>
      <c r="D606" s="50" t="s">
        <v>35</v>
      </c>
      <c r="E606" s="51">
        <v>8.5042824074074083E-3</v>
      </c>
      <c r="F606" s="50">
        <v>79</v>
      </c>
      <c r="G606" s="14" t="str">
        <f t="shared" si="7"/>
        <v>Amelie Keane (Forest Heights)</v>
      </c>
    </row>
    <row r="607" spans="1:7" ht="15" x14ac:dyDescent="0.25">
      <c r="A607" s="50">
        <v>80</v>
      </c>
      <c r="B607" s="50" t="s">
        <v>1970</v>
      </c>
      <c r="C607" s="50" t="s">
        <v>861</v>
      </c>
      <c r="D607" s="50" t="s">
        <v>34</v>
      </c>
      <c r="E607" s="51">
        <v>8.5244212962962956E-3</v>
      </c>
      <c r="F607" s="50">
        <v>80</v>
      </c>
      <c r="G607" s="14" t="str">
        <f t="shared" si="7"/>
        <v>Payton Tweedy (Donnan)</v>
      </c>
    </row>
    <row r="608" spans="1:7" ht="15" x14ac:dyDescent="0.25">
      <c r="A608" s="50">
        <v>81</v>
      </c>
      <c r="B608" s="50" t="s">
        <v>491</v>
      </c>
      <c r="C608" s="50" t="s">
        <v>861</v>
      </c>
      <c r="D608" s="50" t="s">
        <v>22</v>
      </c>
      <c r="E608" s="51">
        <v>8.5351851851851856E-3</v>
      </c>
      <c r="F608" s="50">
        <v>81</v>
      </c>
      <c r="G608" s="14" t="str">
        <f t="shared" si="7"/>
        <v>Leah Hehr (Rio Terrace)</v>
      </c>
    </row>
    <row r="609" spans="1:7" ht="15" x14ac:dyDescent="0.25">
      <c r="A609" s="50">
        <v>82</v>
      </c>
      <c r="B609" s="50" t="s">
        <v>1927</v>
      </c>
      <c r="C609" s="50" t="s">
        <v>861</v>
      </c>
      <c r="D609" s="50" t="s">
        <v>50</v>
      </c>
      <c r="E609" s="51">
        <v>8.5518518518518521E-3</v>
      </c>
      <c r="F609" s="50">
        <v>82</v>
      </c>
      <c r="G609" s="14" t="str">
        <f t="shared" si="7"/>
        <v>Myra Bhuraria (Stratford)</v>
      </c>
    </row>
    <row r="610" spans="1:7" ht="15" x14ac:dyDescent="0.25">
      <c r="A610" s="50">
        <v>83</v>
      </c>
      <c r="B610" s="50" t="s">
        <v>3160</v>
      </c>
      <c r="C610" s="50" t="s">
        <v>861</v>
      </c>
      <c r="D610" s="50" t="s">
        <v>3153</v>
      </c>
      <c r="E610" s="51">
        <v>8.5773148148148137E-3</v>
      </c>
      <c r="F610" s="50">
        <v>83</v>
      </c>
      <c r="G610" s="14" t="str">
        <f t="shared" si="7"/>
        <v>Brynn Sproule (Pine Street)</v>
      </c>
    </row>
    <row r="611" spans="1:7" ht="15" x14ac:dyDescent="0.25">
      <c r="A611" s="50">
        <v>84</v>
      </c>
      <c r="B611" s="50" t="s">
        <v>1991</v>
      </c>
      <c r="C611" s="50" t="s">
        <v>861</v>
      </c>
      <c r="D611" s="50" t="s">
        <v>43</v>
      </c>
      <c r="E611" s="51">
        <v>8.6921296296296312E-3</v>
      </c>
      <c r="F611" s="50">
        <v>84</v>
      </c>
      <c r="G611" s="14" t="str">
        <f t="shared" si="7"/>
        <v>Maya Matthiessen Lahner (Laurier Heights)</v>
      </c>
    </row>
    <row r="612" spans="1:7" ht="15" x14ac:dyDescent="0.25">
      <c r="A612" s="50">
        <v>85</v>
      </c>
      <c r="B612" s="50" t="s">
        <v>2002</v>
      </c>
      <c r="C612" s="50" t="s">
        <v>861</v>
      </c>
      <c r="D612" s="50" t="s">
        <v>31</v>
      </c>
      <c r="E612" s="51">
        <v>8.7278935185185185E-3</v>
      </c>
      <c r="F612" s="50">
        <v>85</v>
      </c>
      <c r="G612" s="14" t="str">
        <f t="shared" si="7"/>
        <v>Serena Liyange (Earl Buxton)</v>
      </c>
    </row>
    <row r="613" spans="1:7" ht="15" x14ac:dyDescent="0.25">
      <c r="A613" s="50">
        <v>86</v>
      </c>
      <c r="B613" s="50" t="s">
        <v>970</v>
      </c>
      <c r="C613" s="50" t="s">
        <v>861</v>
      </c>
      <c r="D613" s="50" t="s">
        <v>33</v>
      </c>
      <c r="E613" s="51">
        <v>8.7371527777777777E-3</v>
      </c>
      <c r="F613" s="50">
        <v>86</v>
      </c>
      <c r="G613" s="14" t="str">
        <f t="shared" si="7"/>
        <v>Kelsey Morrison (Patricia Heights)</v>
      </c>
    </row>
    <row r="614" spans="1:7" ht="15" x14ac:dyDescent="0.25">
      <c r="A614" s="50">
        <v>87</v>
      </c>
      <c r="B614" s="50" t="s">
        <v>3161</v>
      </c>
      <c r="C614" s="50" t="s">
        <v>861</v>
      </c>
      <c r="D614" s="50" t="s">
        <v>3162</v>
      </c>
      <c r="E614" s="51">
        <v>8.7920138888888891E-3</v>
      </c>
      <c r="F614" s="50">
        <v>87</v>
      </c>
      <c r="G614" s="14" t="str">
        <f t="shared" si="7"/>
        <v>Jacqueline Cline (Gold Bar)</v>
      </c>
    </row>
    <row r="615" spans="1:7" ht="15" x14ac:dyDescent="0.25">
      <c r="A615" s="50">
        <v>88</v>
      </c>
      <c r="B615" s="50" t="s">
        <v>1978</v>
      </c>
      <c r="C615" s="50" t="s">
        <v>861</v>
      </c>
      <c r="D615" s="50" t="s">
        <v>52</v>
      </c>
      <c r="E615" s="51">
        <v>8.820254629629631E-3</v>
      </c>
      <c r="F615" s="50">
        <v>88</v>
      </c>
      <c r="G615" s="14" t="str">
        <f t="shared" si="7"/>
        <v>Eeva Yliruusi (Donald R. Getty)</v>
      </c>
    </row>
    <row r="616" spans="1:7" ht="15" x14ac:dyDescent="0.25">
      <c r="A616" s="50">
        <v>89</v>
      </c>
      <c r="B616" s="50" t="s">
        <v>3163</v>
      </c>
      <c r="C616" s="50" t="s">
        <v>861</v>
      </c>
      <c r="D616" s="50" t="s">
        <v>53</v>
      </c>
      <c r="E616" s="51">
        <v>8.8250000000000012E-3</v>
      </c>
      <c r="F616" s="50">
        <v>89</v>
      </c>
      <c r="G616" s="14" t="str">
        <f t="shared" si="7"/>
        <v>Ash Odsen (Richard Secord)</v>
      </c>
    </row>
    <row r="617" spans="1:7" ht="15" x14ac:dyDescent="0.25">
      <c r="A617" s="50">
        <v>90</v>
      </c>
      <c r="B617" s="50" t="s">
        <v>2863</v>
      </c>
      <c r="C617" s="50" t="s">
        <v>861</v>
      </c>
      <c r="D617" s="50" t="s">
        <v>1994</v>
      </c>
      <c r="E617" s="51">
        <v>8.8440972222222219E-3</v>
      </c>
      <c r="F617" s="50">
        <v>90</v>
      </c>
      <c r="G617" s="14" t="str">
        <f t="shared" si="7"/>
        <v>Hayat Hayat Hassan (MAC Islamic)</v>
      </c>
    </row>
    <row r="618" spans="1:7" ht="15" x14ac:dyDescent="0.25">
      <c r="A618" s="50">
        <v>91</v>
      </c>
      <c r="B618" s="50" t="s">
        <v>2021</v>
      </c>
      <c r="C618" s="50" t="s">
        <v>861</v>
      </c>
      <c r="D618" s="50" t="s">
        <v>27</v>
      </c>
      <c r="E618" s="51">
        <v>8.8483796296296297E-3</v>
      </c>
      <c r="F618" s="50">
        <v>91</v>
      </c>
      <c r="G618" s="14" t="str">
        <f t="shared" si="7"/>
        <v>Poppy Stobermann-Bates (Brander Gardens)</v>
      </c>
    </row>
    <row r="619" spans="1:7" ht="15" x14ac:dyDescent="0.25">
      <c r="A619" s="50">
        <v>92</v>
      </c>
      <c r="B619" s="50" t="s">
        <v>518</v>
      </c>
      <c r="C619" s="50" t="s">
        <v>861</v>
      </c>
      <c r="D619" s="50" t="s">
        <v>40</v>
      </c>
      <c r="E619" s="51">
        <v>8.8508101851851855E-3</v>
      </c>
      <c r="F619" s="50">
        <v>92</v>
      </c>
      <c r="G619" s="14" t="str">
        <f t="shared" si="7"/>
        <v>Sailish Plante (Riverdale)</v>
      </c>
    </row>
    <row r="620" spans="1:7" ht="15" x14ac:dyDescent="0.25">
      <c r="A620" s="50">
        <v>93</v>
      </c>
      <c r="B620" s="50" t="s">
        <v>1957</v>
      </c>
      <c r="C620" s="50" t="s">
        <v>861</v>
      </c>
      <c r="D620" s="50" t="s">
        <v>609</v>
      </c>
      <c r="E620" s="51">
        <v>8.8747685185185197E-3</v>
      </c>
      <c r="F620" s="50">
        <v>93</v>
      </c>
      <c r="G620" s="14" t="str">
        <f t="shared" si="7"/>
        <v>Nathania Seyoum (Aurora Charter)</v>
      </c>
    </row>
    <row r="621" spans="1:7" ht="15" x14ac:dyDescent="0.25">
      <c r="A621" s="50">
        <v>94</v>
      </c>
      <c r="B621" s="50" t="s">
        <v>795</v>
      </c>
      <c r="C621" s="50" t="s">
        <v>861</v>
      </c>
      <c r="D621" s="50" t="s">
        <v>505</v>
      </c>
      <c r="E621" s="51">
        <v>8.8807870370370377E-3</v>
      </c>
      <c r="F621" s="50">
        <v>94</v>
      </c>
      <c r="G621" s="14" t="str">
        <f t="shared" si="7"/>
        <v>Jana Lai (Mount Pleasant)</v>
      </c>
    </row>
    <row r="622" spans="1:7" ht="15" x14ac:dyDescent="0.25">
      <c r="A622" s="50">
        <v>95</v>
      </c>
      <c r="B622" s="50" t="s">
        <v>2866</v>
      </c>
      <c r="C622" s="50" t="s">
        <v>861</v>
      </c>
      <c r="D622" s="50" t="s">
        <v>47</v>
      </c>
      <c r="E622" s="51">
        <v>8.9372685185185197E-3</v>
      </c>
      <c r="F622" s="50">
        <v>95</v>
      </c>
      <c r="G622" s="14" t="str">
        <f t="shared" si="7"/>
        <v>Hayden Lundstrom-Steiger (Mill Creek)</v>
      </c>
    </row>
    <row r="623" spans="1:7" ht="15" x14ac:dyDescent="0.25">
      <c r="A623" s="50">
        <v>96</v>
      </c>
      <c r="B623" s="50" t="s">
        <v>2034</v>
      </c>
      <c r="C623" s="50" t="s">
        <v>861</v>
      </c>
      <c r="D623" s="50" t="s">
        <v>143</v>
      </c>
      <c r="E623" s="51">
        <v>8.962847222222221E-3</v>
      </c>
      <c r="F623" s="50">
        <v>96</v>
      </c>
      <c r="G623" s="14" t="str">
        <f t="shared" si="7"/>
        <v>Everly Schuman (Constable Daniel)</v>
      </c>
    </row>
    <row r="624" spans="1:7" ht="15" x14ac:dyDescent="0.25">
      <c r="A624" s="50">
        <v>97</v>
      </c>
      <c r="B624" s="50" t="s">
        <v>2053</v>
      </c>
      <c r="C624" s="50" t="s">
        <v>861</v>
      </c>
      <c r="D624" s="50" t="s">
        <v>143</v>
      </c>
      <c r="E624" s="51">
        <v>8.9668981481481475E-3</v>
      </c>
      <c r="F624" s="50">
        <v>97</v>
      </c>
      <c r="G624" s="14" t="str">
        <f t="shared" si="7"/>
        <v>Everly Korobanik (Constable Daniel)</v>
      </c>
    </row>
    <row r="625" spans="1:7" ht="15" x14ac:dyDescent="0.25">
      <c r="A625" s="50">
        <v>98</v>
      </c>
      <c r="B625" s="50" t="s">
        <v>2868</v>
      </c>
      <c r="C625" s="50" t="s">
        <v>861</v>
      </c>
      <c r="D625" s="50" t="s">
        <v>1994</v>
      </c>
      <c r="E625" s="51">
        <v>8.9714120370370364E-3</v>
      </c>
      <c r="F625" s="50">
        <v>98</v>
      </c>
      <c r="G625" s="14" t="str">
        <f t="shared" si="7"/>
        <v>Lina Adnan (MAC Islamic)</v>
      </c>
    </row>
    <row r="626" spans="1:7" ht="15" x14ac:dyDescent="0.25">
      <c r="A626" s="50">
        <v>99</v>
      </c>
      <c r="B626" s="50" t="s">
        <v>487</v>
      </c>
      <c r="C626" s="50" t="s">
        <v>861</v>
      </c>
      <c r="D626" s="50" t="s">
        <v>484</v>
      </c>
      <c r="E626" s="51">
        <v>8.9749999999999986E-3</v>
      </c>
      <c r="F626" s="50">
        <v>99</v>
      </c>
      <c r="G626" s="14" t="str">
        <f t="shared" si="7"/>
        <v>Zareen Dhanda (Westglen)</v>
      </c>
    </row>
    <row r="627" spans="1:7" ht="15" x14ac:dyDescent="0.25">
      <c r="A627" s="50">
        <v>100</v>
      </c>
      <c r="B627" s="50" t="s">
        <v>1946</v>
      </c>
      <c r="C627" s="50" t="s">
        <v>861</v>
      </c>
      <c r="D627" s="50" t="s">
        <v>143</v>
      </c>
      <c r="E627" s="51">
        <v>8.9847222222222221E-3</v>
      </c>
      <c r="F627" s="50">
        <v>100</v>
      </c>
      <c r="G627" s="14" t="str">
        <f t="shared" si="7"/>
        <v>Sophia Hinson (Constable Daniel)</v>
      </c>
    </row>
    <row r="628" spans="1:7" ht="15" x14ac:dyDescent="0.25">
      <c r="A628" s="50">
        <v>101</v>
      </c>
      <c r="B628" s="50" t="s">
        <v>1989</v>
      </c>
      <c r="C628" s="50" t="s">
        <v>861</v>
      </c>
      <c r="D628" s="50" t="s">
        <v>609</v>
      </c>
      <c r="E628" s="51">
        <v>8.9947916666666666E-3</v>
      </c>
      <c r="F628" s="50">
        <v>101</v>
      </c>
      <c r="G628" s="14" t="str">
        <f t="shared" si="7"/>
        <v>Eva Smith (Aurora Charter)</v>
      </c>
    </row>
    <row r="629" spans="1:7" ht="15" x14ac:dyDescent="0.25">
      <c r="A629" s="50">
        <v>102</v>
      </c>
      <c r="B629" s="50" t="s">
        <v>1990</v>
      </c>
      <c r="C629" s="50" t="s">
        <v>861</v>
      </c>
      <c r="D629" s="50" t="s">
        <v>609</v>
      </c>
      <c r="E629" s="51">
        <v>9.0116898148148144E-3</v>
      </c>
      <c r="F629" s="50">
        <v>102</v>
      </c>
      <c r="G629" s="14" t="str">
        <f t="shared" si="7"/>
        <v>Soliana Elias (Aurora Charter)</v>
      </c>
    </row>
    <row r="630" spans="1:7" ht="15" x14ac:dyDescent="0.25">
      <c r="A630" s="50">
        <v>103</v>
      </c>
      <c r="B630" s="50" t="s">
        <v>2854</v>
      </c>
      <c r="C630" s="50" t="s">
        <v>861</v>
      </c>
      <c r="D630" s="50" t="s">
        <v>44</v>
      </c>
      <c r="E630" s="51">
        <v>9.0243055555555545E-3</v>
      </c>
      <c r="F630" s="50">
        <v>103</v>
      </c>
      <c r="G630" s="14" t="str">
        <f t="shared" si="7"/>
        <v>Edith Fetterly (Rutherford)</v>
      </c>
    </row>
    <row r="631" spans="1:7" ht="15" x14ac:dyDescent="0.25">
      <c r="A631" s="50">
        <v>104</v>
      </c>
      <c r="B631" s="50" t="s">
        <v>3164</v>
      </c>
      <c r="C631" s="50" t="s">
        <v>861</v>
      </c>
      <c r="D631" s="50" t="s">
        <v>53</v>
      </c>
      <c r="E631" s="51">
        <v>9.0694444444444442E-3</v>
      </c>
      <c r="F631" s="50">
        <v>104</v>
      </c>
      <c r="G631" s="14" t="str">
        <f t="shared" si="7"/>
        <v>Layan Ktit (Richard Secord)</v>
      </c>
    </row>
    <row r="632" spans="1:7" ht="15" x14ac:dyDescent="0.25">
      <c r="A632" s="50">
        <v>105</v>
      </c>
      <c r="B632" s="50" t="s">
        <v>497</v>
      </c>
      <c r="C632" s="50" t="s">
        <v>861</v>
      </c>
      <c r="D632" s="50" t="s">
        <v>52</v>
      </c>
      <c r="E632" s="51">
        <v>9.1163194444444443E-3</v>
      </c>
      <c r="F632" s="50">
        <v>105</v>
      </c>
      <c r="G632" s="14" t="str">
        <f t="shared" si="7"/>
        <v>Jane Leong (Donald R. Getty)</v>
      </c>
    </row>
    <row r="633" spans="1:7" ht="15" x14ac:dyDescent="0.25">
      <c r="A633" s="50">
        <v>106</v>
      </c>
      <c r="B633" s="50" t="s">
        <v>3165</v>
      </c>
      <c r="C633" s="50" t="s">
        <v>861</v>
      </c>
      <c r="D633" s="50" t="s">
        <v>57</v>
      </c>
      <c r="E633" s="51">
        <v>9.1189814814814814E-3</v>
      </c>
      <c r="F633" s="50">
        <v>106</v>
      </c>
      <c r="G633" s="14" t="str">
        <f t="shared" si="7"/>
        <v>Osayamen Aiyegbeyanre (J.A. Fife)</v>
      </c>
    </row>
    <row r="634" spans="1:7" ht="15" x14ac:dyDescent="0.25">
      <c r="A634" s="50">
        <v>107</v>
      </c>
      <c r="B634" s="50" t="s">
        <v>1985</v>
      </c>
      <c r="C634" s="50" t="s">
        <v>861</v>
      </c>
      <c r="D634" s="50" t="s">
        <v>1705</v>
      </c>
      <c r="E634" s="51">
        <v>9.1295138888888884E-3</v>
      </c>
      <c r="F634" s="50">
        <v>107</v>
      </c>
      <c r="G634" s="14" t="str">
        <f t="shared" si="7"/>
        <v>Olivia Kolovrat (Coralwood Advent)</v>
      </c>
    </row>
    <row r="635" spans="1:7" ht="15" x14ac:dyDescent="0.25">
      <c r="A635" s="50">
        <v>108</v>
      </c>
      <c r="B635" s="50" t="s">
        <v>3166</v>
      </c>
      <c r="C635" s="50" t="s">
        <v>861</v>
      </c>
      <c r="D635" s="50" t="s">
        <v>53</v>
      </c>
      <c r="E635" s="51">
        <v>9.1843749999999998E-3</v>
      </c>
      <c r="F635" s="50">
        <v>108</v>
      </c>
      <c r="G635" s="14" t="str">
        <f t="shared" si="7"/>
        <v>Amelia Cha (Richard Secord)</v>
      </c>
    </row>
    <row r="636" spans="1:7" ht="15" x14ac:dyDescent="0.25">
      <c r="A636" s="50">
        <v>109</v>
      </c>
      <c r="B636" s="50" t="s">
        <v>3167</v>
      </c>
      <c r="C636" s="50" t="s">
        <v>861</v>
      </c>
      <c r="D636" s="50" t="s">
        <v>53</v>
      </c>
      <c r="E636" s="51">
        <v>9.2053240740740741E-3</v>
      </c>
      <c r="F636" s="50">
        <v>109</v>
      </c>
      <c r="G636" s="14" t="str">
        <f t="shared" si="7"/>
        <v>Nivaanshi Shetty (Richard Secord)</v>
      </c>
    </row>
    <row r="637" spans="1:7" ht="15" x14ac:dyDescent="0.25">
      <c r="A637" s="50">
        <v>110</v>
      </c>
      <c r="B637" s="50" t="s">
        <v>2874</v>
      </c>
      <c r="C637" s="50" t="s">
        <v>861</v>
      </c>
      <c r="D637" s="50" t="s">
        <v>143</v>
      </c>
      <c r="E637" s="51">
        <v>9.2275462962962962E-3</v>
      </c>
      <c r="F637" s="50">
        <v>110</v>
      </c>
      <c r="G637" s="14" t="str">
        <f t="shared" si="7"/>
        <v>Sofia H.W. (Constable Daniel)</v>
      </c>
    </row>
    <row r="638" spans="1:7" ht="15" x14ac:dyDescent="0.25">
      <c r="A638" s="50">
        <v>111</v>
      </c>
      <c r="B638" s="50" t="s">
        <v>2012</v>
      </c>
      <c r="C638" s="50" t="s">
        <v>861</v>
      </c>
      <c r="D638" s="50" t="s">
        <v>50</v>
      </c>
      <c r="E638" s="51">
        <v>9.2581018518518524E-3</v>
      </c>
      <c r="F638" s="50">
        <v>111</v>
      </c>
      <c r="G638" s="14" t="str">
        <f t="shared" si="7"/>
        <v>Sera Jayaprakash (Stratford)</v>
      </c>
    </row>
    <row r="639" spans="1:7" ht="15" x14ac:dyDescent="0.25">
      <c r="A639" s="50">
        <v>112</v>
      </c>
      <c r="B639" s="50" t="s">
        <v>1993</v>
      </c>
      <c r="C639" s="50" t="s">
        <v>861</v>
      </c>
      <c r="D639" s="50" t="s">
        <v>1994</v>
      </c>
      <c r="E639" s="51">
        <v>9.2905092592592605E-3</v>
      </c>
      <c r="F639" s="50">
        <v>112</v>
      </c>
      <c r="G639" s="14" t="str">
        <f t="shared" si="7"/>
        <v>Talya Akkashe (MAC Islamic)</v>
      </c>
    </row>
    <row r="640" spans="1:7" ht="15" x14ac:dyDescent="0.25">
      <c r="A640" s="50">
        <v>113</v>
      </c>
      <c r="B640" s="50" t="s">
        <v>495</v>
      </c>
      <c r="C640" s="50" t="s">
        <v>861</v>
      </c>
      <c r="D640" s="50" t="s">
        <v>29</v>
      </c>
      <c r="E640" s="51">
        <v>9.3115740740740745E-3</v>
      </c>
      <c r="F640" s="50">
        <v>113</v>
      </c>
      <c r="G640" s="14" t="str">
        <f t="shared" si="7"/>
        <v>Ella Sulakhe (Belgravia)</v>
      </c>
    </row>
    <row r="641" spans="1:7" ht="15" x14ac:dyDescent="0.25">
      <c r="A641" s="50">
        <v>114</v>
      </c>
      <c r="B641" s="50" t="s">
        <v>2038</v>
      </c>
      <c r="C641" s="50" t="s">
        <v>861</v>
      </c>
      <c r="D641" s="50" t="s">
        <v>29</v>
      </c>
      <c r="E641" s="51">
        <v>9.3246527777777772E-3</v>
      </c>
      <c r="F641" s="50">
        <v>114</v>
      </c>
      <c r="G641" s="14" t="str">
        <f t="shared" si="7"/>
        <v>Sophia Fung (Belgravia)</v>
      </c>
    </row>
    <row r="642" spans="1:7" ht="15" x14ac:dyDescent="0.25">
      <c r="A642" s="50">
        <v>115</v>
      </c>
      <c r="B642" s="50" t="s">
        <v>2001</v>
      </c>
      <c r="C642" s="50" t="s">
        <v>861</v>
      </c>
      <c r="D642" s="50" t="s">
        <v>1553</v>
      </c>
      <c r="E642" s="51">
        <v>9.3273148148148143E-3</v>
      </c>
      <c r="F642" s="50">
        <v>115</v>
      </c>
      <c r="G642" s="14" t="str">
        <f t="shared" si="7"/>
        <v>Charlotte Wheeler (Elmwood)</v>
      </c>
    </row>
    <row r="643" spans="1:7" ht="15" x14ac:dyDescent="0.25">
      <c r="A643" s="50">
        <v>116</v>
      </c>
      <c r="B643" s="50" t="s">
        <v>3168</v>
      </c>
      <c r="C643" s="50" t="s">
        <v>861</v>
      </c>
      <c r="D643" s="50" t="s">
        <v>51</v>
      </c>
      <c r="E643" s="51">
        <v>9.3307870370370367E-3</v>
      </c>
      <c r="F643" s="50">
        <v>116</v>
      </c>
      <c r="G643" s="14" t="str">
        <f t="shared" si="7"/>
        <v>Evelyn Spence (Kildare)</v>
      </c>
    </row>
    <row r="644" spans="1:7" ht="15" x14ac:dyDescent="0.25">
      <c r="A644" s="50">
        <v>117</v>
      </c>
      <c r="B644" s="50" t="s">
        <v>2073</v>
      </c>
      <c r="C644" s="50" t="s">
        <v>861</v>
      </c>
      <c r="D644" s="50" t="s">
        <v>24</v>
      </c>
      <c r="E644" s="51">
        <v>9.3799768518518529E-3</v>
      </c>
      <c r="F644" s="50">
        <v>117</v>
      </c>
      <c r="G644" s="14" t="str">
        <f t="shared" si="7"/>
        <v>Amelie Dhanoa (Windsor Park)</v>
      </c>
    </row>
    <row r="645" spans="1:7" ht="15" x14ac:dyDescent="0.25">
      <c r="A645" s="50">
        <v>118</v>
      </c>
      <c r="B645" s="50" t="s">
        <v>812</v>
      </c>
      <c r="C645" s="50" t="s">
        <v>861</v>
      </c>
      <c r="D645" s="50" t="s">
        <v>47</v>
      </c>
      <c r="E645" s="51">
        <v>9.3932870370370368E-3</v>
      </c>
      <c r="F645" s="50">
        <v>118</v>
      </c>
      <c r="G645" s="14" t="str">
        <f t="shared" si="7"/>
        <v>Bijou Garcia (Mill Creek)</v>
      </c>
    </row>
    <row r="646" spans="1:7" ht="15" x14ac:dyDescent="0.25">
      <c r="A646" s="50">
        <v>119</v>
      </c>
      <c r="B646" s="50" t="s">
        <v>2867</v>
      </c>
      <c r="C646" s="50" t="s">
        <v>861</v>
      </c>
      <c r="D646" s="50" t="s">
        <v>35</v>
      </c>
      <c r="E646" s="51">
        <v>9.397685185185186E-3</v>
      </c>
      <c r="F646" s="50">
        <v>119</v>
      </c>
      <c r="G646" s="14" t="str">
        <f t="shared" si="7"/>
        <v>Meredith Chow (Forest Heights)</v>
      </c>
    </row>
    <row r="647" spans="1:7" ht="15" x14ac:dyDescent="0.25">
      <c r="A647" s="50">
        <v>120</v>
      </c>
      <c r="B647" s="50" t="s">
        <v>802</v>
      </c>
      <c r="C647" s="50" t="s">
        <v>861</v>
      </c>
      <c r="D647" s="50" t="s">
        <v>39</v>
      </c>
      <c r="E647" s="51">
        <v>9.401967592592592E-3</v>
      </c>
      <c r="F647" s="50">
        <v>120</v>
      </c>
      <c r="G647" s="14" t="str">
        <f t="shared" si="7"/>
        <v>Madison Hisey (Johnny Bright)</v>
      </c>
    </row>
    <row r="648" spans="1:7" ht="15" x14ac:dyDescent="0.25">
      <c r="A648" s="50">
        <v>121</v>
      </c>
      <c r="B648" s="50" t="s">
        <v>2035</v>
      </c>
      <c r="C648" s="50" t="s">
        <v>861</v>
      </c>
      <c r="D648" s="50" t="s">
        <v>34</v>
      </c>
      <c r="E648" s="51">
        <v>9.4311342592592589E-3</v>
      </c>
      <c r="F648" s="50">
        <v>121</v>
      </c>
      <c r="G648" s="14" t="str">
        <f t="shared" si="7"/>
        <v>Zoe Gascho (Donnan)</v>
      </c>
    </row>
    <row r="649" spans="1:7" ht="15" x14ac:dyDescent="0.25">
      <c r="A649" s="50">
        <v>122</v>
      </c>
      <c r="B649" s="50" t="s">
        <v>490</v>
      </c>
      <c r="C649" s="50" t="s">
        <v>861</v>
      </c>
      <c r="D649" s="50" t="s">
        <v>52</v>
      </c>
      <c r="E649" s="51">
        <v>9.4570601851851847E-3</v>
      </c>
      <c r="F649" s="50">
        <v>122</v>
      </c>
      <c r="G649" s="14" t="str">
        <f t="shared" si="7"/>
        <v>Karma Hudson (Donald R. Getty)</v>
      </c>
    </row>
    <row r="650" spans="1:7" ht="15" x14ac:dyDescent="0.25">
      <c r="A650" s="50">
        <v>123</v>
      </c>
      <c r="B650" s="50" t="s">
        <v>500</v>
      </c>
      <c r="C650" s="50" t="s">
        <v>861</v>
      </c>
      <c r="D650" s="50" t="s">
        <v>269</v>
      </c>
      <c r="E650" s="51">
        <v>9.462962962962963E-3</v>
      </c>
      <c r="F650" s="50">
        <v>123</v>
      </c>
      <c r="G650" s="14" t="str">
        <f t="shared" si="7"/>
        <v>Hannah Rattray (Hardisty)</v>
      </c>
    </row>
    <row r="651" spans="1:7" ht="15" x14ac:dyDescent="0.25">
      <c r="A651" s="50">
        <v>124</v>
      </c>
      <c r="B651" s="50" t="s">
        <v>2026</v>
      </c>
      <c r="C651" s="50" t="s">
        <v>861</v>
      </c>
      <c r="D651" s="50" t="s">
        <v>609</v>
      </c>
      <c r="E651" s="51">
        <v>9.4682870370370372E-3</v>
      </c>
      <c r="F651" s="50">
        <v>124</v>
      </c>
      <c r="G651" s="14" t="str">
        <f t="shared" si="7"/>
        <v>Naira Bhardwaj (Aurora Charter)</v>
      </c>
    </row>
    <row r="652" spans="1:7" ht="15" x14ac:dyDescent="0.25">
      <c r="A652" s="50">
        <v>125</v>
      </c>
      <c r="B652" s="50" t="s">
        <v>522</v>
      </c>
      <c r="C652" s="50" t="s">
        <v>861</v>
      </c>
      <c r="D652" s="50" t="s">
        <v>27</v>
      </c>
      <c r="E652" s="51">
        <v>9.4929398148148152E-3</v>
      </c>
      <c r="F652" s="50">
        <v>125</v>
      </c>
      <c r="G652" s="14" t="str">
        <f t="shared" si="7"/>
        <v>Violet Will (Brander Gardens)</v>
      </c>
    </row>
    <row r="653" spans="1:7" ht="15" x14ac:dyDescent="0.25">
      <c r="A653" s="50">
        <v>126</v>
      </c>
      <c r="B653" s="50" t="s">
        <v>801</v>
      </c>
      <c r="C653" s="50" t="s">
        <v>861</v>
      </c>
      <c r="D653" s="50" t="s">
        <v>27</v>
      </c>
      <c r="E653" s="51">
        <v>9.5093750000000005E-3</v>
      </c>
      <c r="F653" s="50">
        <v>126</v>
      </c>
      <c r="G653" s="14" t="str">
        <f t="shared" si="7"/>
        <v>Quinn Hamilton (Brander Gardens)</v>
      </c>
    </row>
    <row r="654" spans="1:7" ht="15" x14ac:dyDescent="0.25">
      <c r="A654" s="50">
        <v>127</v>
      </c>
      <c r="B654" s="50" t="s">
        <v>1992</v>
      </c>
      <c r="C654" s="50" t="s">
        <v>861</v>
      </c>
      <c r="D654" s="50" t="s">
        <v>43</v>
      </c>
      <c r="E654" s="51">
        <v>9.5275462962962961E-3</v>
      </c>
      <c r="F654" s="50">
        <v>127</v>
      </c>
      <c r="G654" s="14" t="str">
        <f t="shared" si="7"/>
        <v>Isabelle Tremblay (Laurier Heights)</v>
      </c>
    </row>
    <row r="655" spans="1:7" ht="15" x14ac:dyDescent="0.25">
      <c r="A655" s="50">
        <v>128</v>
      </c>
      <c r="B655" s="50" t="s">
        <v>2025</v>
      </c>
      <c r="C655" s="50" t="s">
        <v>861</v>
      </c>
      <c r="D655" s="50" t="s">
        <v>35</v>
      </c>
      <c r="E655" s="51">
        <v>9.550694444444445E-3</v>
      </c>
      <c r="F655" s="50">
        <v>128</v>
      </c>
      <c r="G655" s="14" t="str">
        <f t="shared" si="7"/>
        <v>Adelaide Campbell (Forest Heights)</v>
      </c>
    </row>
    <row r="656" spans="1:7" ht="15" x14ac:dyDescent="0.25">
      <c r="A656" s="50">
        <v>129</v>
      </c>
      <c r="B656" s="50" t="s">
        <v>2049</v>
      </c>
      <c r="C656" s="50" t="s">
        <v>861</v>
      </c>
      <c r="D656" s="50" t="s">
        <v>35</v>
      </c>
      <c r="E656" s="51">
        <v>9.556712962962963E-3</v>
      </c>
      <c r="F656" s="50">
        <v>129</v>
      </c>
      <c r="G656" s="14" t="str">
        <f t="shared" si="7"/>
        <v>Madelyn Bucknor (Forest Heights)</v>
      </c>
    </row>
    <row r="657" spans="1:7" ht="15" x14ac:dyDescent="0.25">
      <c r="A657" s="50">
        <v>130</v>
      </c>
      <c r="B657" s="50" t="s">
        <v>513</v>
      </c>
      <c r="C657" s="50" t="s">
        <v>861</v>
      </c>
      <c r="D657" s="50" t="s">
        <v>32</v>
      </c>
      <c r="E657" s="51">
        <v>9.5752314814814814E-3</v>
      </c>
      <c r="F657" s="50">
        <v>130</v>
      </c>
      <c r="G657" s="14" t="str">
        <f t="shared" si="7"/>
        <v>Lilly Colter (Uncas)</v>
      </c>
    </row>
    <row r="658" spans="1:7" ht="15" x14ac:dyDescent="0.25">
      <c r="A658" s="50">
        <v>131</v>
      </c>
      <c r="B658" s="50" t="s">
        <v>2036</v>
      </c>
      <c r="C658" s="50" t="s">
        <v>861</v>
      </c>
      <c r="D658" s="50" t="s">
        <v>40</v>
      </c>
      <c r="E658" s="51">
        <v>9.5825231481481473E-3</v>
      </c>
      <c r="F658" s="50">
        <v>131</v>
      </c>
      <c r="G658" s="14" t="str">
        <f t="shared" si="7"/>
        <v>Brae Smith (Riverdale)</v>
      </c>
    </row>
    <row r="659" spans="1:7" ht="15" x14ac:dyDescent="0.25">
      <c r="A659" s="50">
        <v>132</v>
      </c>
      <c r="B659" s="50" t="s">
        <v>3169</v>
      </c>
      <c r="C659" s="50" t="s">
        <v>861</v>
      </c>
      <c r="D659" s="50" t="s">
        <v>54</v>
      </c>
      <c r="E659" s="51">
        <v>9.5925925925925918E-3</v>
      </c>
      <c r="F659" s="50">
        <v>132</v>
      </c>
      <c r="G659" s="14" t="str">
        <f t="shared" si="7"/>
        <v>Kasiya Savaro (King Edward)</v>
      </c>
    </row>
    <row r="660" spans="1:7" ht="15" x14ac:dyDescent="0.25">
      <c r="A660" s="50">
        <v>133</v>
      </c>
      <c r="B660" s="50" t="s">
        <v>3170</v>
      </c>
      <c r="C660" s="50" t="s">
        <v>861</v>
      </c>
      <c r="D660" s="50" t="s">
        <v>53</v>
      </c>
      <c r="E660" s="51">
        <v>9.6613425925925912E-3</v>
      </c>
      <c r="F660" s="50">
        <v>133</v>
      </c>
      <c r="G660" s="14" t="str">
        <f t="shared" si="7"/>
        <v>Serenity Bernnies-Hardin (Richard Secord)</v>
      </c>
    </row>
    <row r="661" spans="1:7" ht="15" x14ac:dyDescent="0.25">
      <c r="A661" s="50">
        <v>134</v>
      </c>
      <c r="B661" s="50" t="s">
        <v>815</v>
      </c>
      <c r="C661" s="50" t="s">
        <v>861</v>
      </c>
      <c r="D661" s="50" t="s">
        <v>484</v>
      </c>
      <c r="E661" s="51">
        <v>9.6789351851851845E-3</v>
      </c>
      <c r="F661" s="50">
        <v>134</v>
      </c>
      <c r="G661" s="14" t="str">
        <f t="shared" si="7"/>
        <v>Julia Mamic (Westglen)</v>
      </c>
    </row>
    <row r="662" spans="1:7" ht="15" x14ac:dyDescent="0.25">
      <c r="A662" s="50">
        <v>135</v>
      </c>
      <c r="B662" s="50" t="s">
        <v>2015</v>
      </c>
      <c r="C662" s="50" t="s">
        <v>861</v>
      </c>
      <c r="D662" s="50" t="s">
        <v>478</v>
      </c>
      <c r="E662" s="51">
        <v>9.7157407407407401E-3</v>
      </c>
      <c r="F662" s="50">
        <v>135</v>
      </c>
      <c r="G662" s="14" t="str">
        <f t="shared" si="7"/>
        <v>Ella Gardiner (David Thomas King)</v>
      </c>
    </row>
    <row r="663" spans="1:7" ht="15" x14ac:dyDescent="0.25">
      <c r="A663" s="50">
        <v>136</v>
      </c>
      <c r="B663" s="50" t="s">
        <v>524</v>
      </c>
      <c r="C663" s="50" t="s">
        <v>861</v>
      </c>
      <c r="D663" s="50" t="s">
        <v>52</v>
      </c>
      <c r="E663" s="51">
        <v>9.7331018518518522E-3</v>
      </c>
      <c r="F663" s="50">
        <v>136</v>
      </c>
      <c r="G663" s="14" t="str">
        <f t="shared" si="7"/>
        <v>Violet Cadeau (Donald R. Getty)</v>
      </c>
    </row>
    <row r="664" spans="1:7" ht="15" x14ac:dyDescent="0.25">
      <c r="A664" s="50">
        <v>137</v>
      </c>
      <c r="B664" s="50" t="s">
        <v>517</v>
      </c>
      <c r="C664" s="50" t="s">
        <v>861</v>
      </c>
      <c r="D664" s="50" t="s">
        <v>52</v>
      </c>
      <c r="E664" s="51">
        <v>9.7434027777777779E-3</v>
      </c>
      <c r="F664" s="50">
        <v>137</v>
      </c>
      <c r="G664" s="14" t="str">
        <f t="shared" si="7"/>
        <v>Callie LaFleur (Donald R. Getty)</v>
      </c>
    </row>
    <row r="665" spans="1:7" ht="15" x14ac:dyDescent="0.25">
      <c r="A665" s="50">
        <v>138</v>
      </c>
      <c r="B665" s="50" t="s">
        <v>504</v>
      </c>
      <c r="C665" s="50" t="s">
        <v>861</v>
      </c>
      <c r="D665" s="50" t="s">
        <v>27</v>
      </c>
      <c r="E665" s="51">
        <v>9.7462962962962963E-3</v>
      </c>
      <c r="F665" s="50">
        <v>138</v>
      </c>
      <c r="G665" s="14" t="str">
        <f t="shared" si="7"/>
        <v>Riddhi Patel (Brander Gardens)</v>
      </c>
    </row>
    <row r="666" spans="1:7" ht="15" x14ac:dyDescent="0.25">
      <c r="A666" s="50">
        <v>139</v>
      </c>
      <c r="B666" s="50" t="s">
        <v>3171</v>
      </c>
      <c r="C666" s="50" t="s">
        <v>861</v>
      </c>
      <c r="D666" s="50" t="s">
        <v>53</v>
      </c>
      <c r="E666" s="51">
        <v>9.7726851851851846E-3</v>
      </c>
      <c r="F666" s="50">
        <v>139</v>
      </c>
      <c r="G666" s="14" t="str">
        <f t="shared" si="7"/>
        <v>Elizabeth Kwan (Richard Secord)</v>
      </c>
    </row>
    <row r="667" spans="1:7" ht="15" x14ac:dyDescent="0.25">
      <c r="A667" s="50">
        <v>140</v>
      </c>
      <c r="B667" s="50" t="s">
        <v>2000</v>
      </c>
      <c r="C667" s="50" t="s">
        <v>861</v>
      </c>
      <c r="D667" s="50" t="s">
        <v>1553</v>
      </c>
      <c r="E667" s="51">
        <v>9.8285879629629643E-3</v>
      </c>
      <c r="F667" s="50">
        <v>140</v>
      </c>
      <c r="G667" s="14" t="str">
        <f t="shared" si="7"/>
        <v>Izzy English (Elmwood)</v>
      </c>
    </row>
    <row r="668" spans="1:7" ht="15" x14ac:dyDescent="0.25">
      <c r="A668" s="50">
        <v>141</v>
      </c>
      <c r="B668" s="50" t="s">
        <v>2072</v>
      </c>
      <c r="C668" s="50" t="s">
        <v>861</v>
      </c>
      <c r="D668" s="50" t="s">
        <v>31</v>
      </c>
      <c r="E668" s="51">
        <v>9.8534722222222218E-3</v>
      </c>
      <c r="F668" s="50">
        <v>141</v>
      </c>
      <c r="G668" s="14" t="str">
        <f t="shared" si="7"/>
        <v>Emmerson Butlin (Earl Buxton)</v>
      </c>
    </row>
    <row r="669" spans="1:7" ht="15" x14ac:dyDescent="0.25">
      <c r="A669" s="50">
        <v>142</v>
      </c>
      <c r="B669" s="50" t="s">
        <v>1964</v>
      </c>
      <c r="C669" s="50" t="s">
        <v>861</v>
      </c>
      <c r="D669" s="50" t="s">
        <v>31</v>
      </c>
      <c r="E669" s="51">
        <v>9.8555555555555566E-3</v>
      </c>
      <c r="F669" s="50">
        <v>142</v>
      </c>
      <c r="G669" s="14" t="str">
        <f t="shared" si="7"/>
        <v>Ila Grover (Earl Buxton)</v>
      </c>
    </row>
    <row r="670" spans="1:7" ht="15" x14ac:dyDescent="0.25">
      <c r="A670" s="50">
        <v>143</v>
      </c>
      <c r="B670" s="50" t="s">
        <v>1972</v>
      </c>
      <c r="C670" s="50" t="s">
        <v>861</v>
      </c>
      <c r="D670" s="50" t="s">
        <v>1952</v>
      </c>
      <c r="E670" s="51">
        <v>9.8624999999999997E-3</v>
      </c>
      <c r="F670" s="50">
        <v>143</v>
      </c>
      <c r="G670" s="14" t="str">
        <f t="shared" si="7"/>
        <v>Oumaima Mohamed (Gabrielle Roy)</v>
      </c>
    </row>
    <row r="671" spans="1:7" ht="15" x14ac:dyDescent="0.25">
      <c r="A671" s="50">
        <v>144</v>
      </c>
      <c r="B671" s="50" t="s">
        <v>2040</v>
      </c>
      <c r="C671" s="50" t="s">
        <v>861</v>
      </c>
      <c r="D671" s="50" t="s">
        <v>37</v>
      </c>
      <c r="E671" s="51">
        <v>9.8791666666666663E-3</v>
      </c>
      <c r="F671" s="50">
        <v>144</v>
      </c>
      <c r="G671" s="14" t="str">
        <f t="shared" si="7"/>
        <v>Amy Xu (Westbrook)</v>
      </c>
    </row>
    <row r="672" spans="1:7" ht="15" x14ac:dyDescent="0.25">
      <c r="A672" s="50">
        <v>145</v>
      </c>
      <c r="B672" s="50" t="s">
        <v>2013</v>
      </c>
      <c r="C672" s="50" t="s">
        <v>861</v>
      </c>
      <c r="D672" s="50" t="s">
        <v>22</v>
      </c>
      <c r="E672" s="51">
        <v>9.899074074074074E-3</v>
      </c>
      <c r="F672" s="50">
        <v>145</v>
      </c>
      <c r="G672" s="14" t="str">
        <f t="shared" si="7"/>
        <v>Coral Marshall-Murfa (Rio Terrace)</v>
      </c>
    </row>
    <row r="673" spans="1:7" ht="15" x14ac:dyDescent="0.25">
      <c r="A673" s="50">
        <v>146</v>
      </c>
      <c r="B673" s="50" t="s">
        <v>2057</v>
      </c>
      <c r="C673" s="50" t="s">
        <v>861</v>
      </c>
      <c r="D673" s="50" t="s">
        <v>609</v>
      </c>
      <c r="E673" s="51">
        <v>9.929398148148149E-3</v>
      </c>
      <c r="F673" s="50">
        <v>146</v>
      </c>
      <c r="G673" s="14" t="str">
        <f t="shared" si="7"/>
        <v>Abigail Hirpa (Aurora Charter)</v>
      </c>
    </row>
    <row r="674" spans="1:7" ht="15" x14ac:dyDescent="0.25">
      <c r="A674" s="50">
        <v>147</v>
      </c>
      <c r="B674" s="50" t="s">
        <v>1977</v>
      </c>
      <c r="C674" s="50" t="s">
        <v>861</v>
      </c>
      <c r="D674" s="50" t="s">
        <v>25</v>
      </c>
      <c r="E674" s="51">
        <v>9.9381944444444439E-3</v>
      </c>
      <c r="F674" s="50">
        <v>147</v>
      </c>
      <c r="G674" s="14" t="str">
        <f t="shared" si="7"/>
        <v>Waverley Pinto (Parkallen)</v>
      </c>
    </row>
    <row r="675" spans="1:7" ht="15" x14ac:dyDescent="0.25">
      <c r="A675" s="50">
        <v>148</v>
      </c>
      <c r="B675" s="50" t="s">
        <v>519</v>
      </c>
      <c r="C675" s="50" t="s">
        <v>861</v>
      </c>
      <c r="D675" s="50" t="s">
        <v>22</v>
      </c>
      <c r="E675" s="51">
        <v>9.9950231481481487E-3</v>
      </c>
      <c r="F675" s="50">
        <v>148</v>
      </c>
      <c r="G675" s="14" t="str">
        <f t="shared" si="7"/>
        <v>Vivian Clark (Rio Terrace)</v>
      </c>
    </row>
    <row r="676" spans="1:7" ht="15" x14ac:dyDescent="0.25">
      <c r="A676" s="50">
        <v>149</v>
      </c>
      <c r="B676" s="50" t="s">
        <v>2016</v>
      </c>
      <c r="C676" s="50" t="s">
        <v>861</v>
      </c>
      <c r="D676" s="50" t="s">
        <v>54</v>
      </c>
      <c r="E676" s="51">
        <v>1.0021643518518518E-2</v>
      </c>
      <c r="F676" s="50">
        <v>149</v>
      </c>
      <c r="G676" s="14" t="str">
        <f t="shared" si="7"/>
        <v>Ivy Harper (King Edward)</v>
      </c>
    </row>
    <row r="677" spans="1:7" ht="15" x14ac:dyDescent="0.25">
      <c r="A677" s="50">
        <v>150</v>
      </c>
      <c r="B677" s="50" t="s">
        <v>2017</v>
      </c>
      <c r="C677" s="50" t="s">
        <v>861</v>
      </c>
      <c r="D677" s="50" t="s">
        <v>54</v>
      </c>
      <c r="E677" s="51">
        <v>1.0024421296296297E-2</v>
      </c>
      <c r="F677" s="50">
        <v>150</v>
      </c>
      <c r="G677" s="14" t="str">
        <f t="shared" si="7"/>
        <v>Tara Nataly (King Edward)</v>
      </c>
    </row>
    <row r="678" spans="1:7" ht="15" x14ac:dyDescent="0.25">
      <c r="A678" s="50">
        <v>151</v>
      </c>
      <c r="B678" s="50" t="s">
        <v>2018</v>
      </c>
      <c r="C678" s="50" t="s">
        <v>861</v>
      </c>
      <c r="D678" s="50" t="s">
        <v>54</v>
      </c>
      <c r="E678" s="51">
        <v>1.0030555555555556E-2</v>
      </c>
      <c r="F678" s="50">
        <v>151</v>
      </c>
      <c r="G678" s="14" t="str">
        <f t="shared" si="7"/>
        <v>Claire Gibeault (King Edward)</v>
      </c>
    </row>
    <row r="679" spans="1:7" ht="15" x14ac:dyDescent="0.25">
      <c r="A679" s="50">
        <v>152</v>
      </c>
      <c r="B679" s="50" t="s">
        <v>2903</v>
      </c>
      <c r="C679" s="50" t="s">
        <v>861</v>
      </c>
      <c r="D679" s="50" t="s">
        <v>52</v>
      </c>
      <c r="E679" s="51">
        <v>1.004212962962963E-2</v>
      </c>
      <c r="F679" s="50">
        <v>152</v>
      </c>
      <c r="G679" s="14" t="str">
        <f t="shared" si="7"/>
        <v>Mia DeCoine (Donald R. Getty)</v>
      </c>
    </row>
    <row r="680" spans="1:7" ht="15" x14ac:dyDescent="0.25">
      <c r="A680" s="50">
        <v>153</v>
      </c>
      <c r="B680" s="50" t="s">
        <v>3172</v>
      </c>
      <c r="C680" s="50" t="s">
        <v>861</v>
      </c>
      <c r="D680" s="50" t="s">
        <v>53</v>
      </c>
      <c r="E680" s="51">
        <v>1.006087962962963E-2</v>
      </c>
      <c r="F680" s="50">
        <v>153</v>
      </c>
      <c r="G680" s="14" t="str">
        <f t="shared" si="7"/>
        <v>Fadil Raheem (Richard Secord)</v>
      </c>
    </row>
    <row r="681" spans="1:7" ht="15" x14ac:dyDescent="0.25">
      <c r="A681" s="50">
        <v>154</v>
      </c>
      <c r="B681" s="50" t="s">
        <v>2009</v>
      </c>
      <c r="C681" s="50" t="s">
        <v>861</v>
      </c>
      <c r="D681" s="50" t="s">
        <v>478</v>
      </c>
      <c r="E681" s="51">
        <v>1.006863425925926E-2</v>
      </c>
      <c r="F681" s="50">
        <v>154</v>
      </c>
      <c r="G681" s="14" t="str">
        <f t="shared" si="7"/>
        <v>Isla Jaeger (David Thomas King)</v>
      </c>
    </row>
    <row r="682" spans="1:7" ht="15" x14ac:dyDescent="0.25">
      <c r="A682" s="50">
        <v>155</v>
      </c>
      <c r="B682" s="50" t="s">
        <v>2050</v>
      </c>
      <c r="C682" s="50" t="s">
        <v>861</v>
      </c>
      <c r="D682" s="50" t="s">
        <v>505</v>
      </c>
      <c r="E682" s="51">
        <v>1.0108680555555557E-2</v>
      </c>
      <c r="F682" s="50">
        <v>155</v>
      </c>
      <c r="G682" s="14" t="str">
        <f t="shared" si="7"/>
        <v>Zenia Jawed (Mount Pleasant)</v>
      </c>
    </row>
    <row r="683" spans="1:7" ht="15" x14ac:dyDescent="0.25">
      <c r="A683" s="50">
        <v>156</v>
      </c>
      <c r="B683" s="50" t="s">
        <v>3173</v>
      </c>
      <c r="C683" s="50" t="s">
        <v>861</v>
      </c>
      <c r="D683" s="50" t="s">
        <v>53</v>
      </c>
      <c r="E683" s="51">
        <v>1.0173611111111111E-2</v>
      </c>
      <c r="F683" s="50">
        <v>156</v>
      </c>
      <c r="G683" s="14" t="str">
        <f t="shared" si="7"/>
        <v>Charlie Wardgoodwin (Richard Secord)</v>
      </c>
    </row>
    <row r="684" spans="1:7" ht="15" x14ac:dyDescent="0.25">
      <c r="A684" s="50">
        <v>157</v>
      </c>
      <c r="B684" s="50" t="s">
        <v>2881</v>
      </c>
      <c r="C684" s="50" t="s">
        <v>861</v>
      </c>
      <c r="D684" s="50" t="s">
        <v>43</v>
      </c>
      <c r="E684" s="51">
        <v>1.0190046296296296E-2</v>
      </c>
      <c r="F684" s="50">
        <v>157</v>
      </c>
      <c r="G684" s="14" t="str">
        <f t="shared" si="7"/>
        <v>Ivy Murray (Laurier Heights)</v>
      </c>
    </row>
    <row r="685" spans="1:7" ht="15" x14ac:dyDescent="0.25">
      <c r="A685" s="50">
        <v>158</v>
      </c>
      <c r="B685" s="50" t="s">
        <v>511</v>
      </c>
      <c r="C685" s="50" t="s">
        <v>861</v>
      </c>
      <c r="D685" s="50" t="s">
        <v>478</v>
      </c>
      <c r="E685" s="51">
        <v>1.0205671296296296E-2</v>
      </c>
      <c r="F685" s="50">
        <v>158</v>
      </c>
      <c r="G685" s="14" t="str">
        <f t="shared" si="7"/>
        <v>Emma Elliott (David Thomas King)</v>
      </c>
    </row>
    <row r="686" spans="1:7" ht="15" x14ac:dyDescent="0.25">
      <c r="A686" s="50">
        <v>159</v>
      </c>
      <c r="B686" s="50" t="s">
        <v>2022</v>
      </c>
      <c r="C686" s="50" t="s">
        <v>861</v>
      </c>
      <c r="D686" s="50" t="s">
        <v>27</v>
      </c>
      <c r="E686" s="51">
        <v>1.0213657407407407E-2</v>
      </c>
      <c r="F686" s="50">
        <v>159</v>
      </c>
      <c r="G686" s="14" t="str">
        <f t="shared" si="7"/>
        <v>Isabella Heyworth (Brander Gardens)</v>
      </c>
    </row>
    <row r="687" spans="1:7" ht="15" x14ac:dyDescent="0.25">
      <c r="A687" s="50">
        <v>160</v>
      </c>
      <c r="B687" s="50" t="s">
        <v>2063</v>
      </c>
      <c r="C687" s="50" t="s">
        <v>861</v>
      </c>
      <c r="D687" s="50" t="s">
        <v>250</v>
      </c>
      <c r="E687" s="51">
        <v>1.0246296296296297E-2</v>
      </c>
      <c r="F687" s="50">
        <v>160</v>
      </c>
      <c r="G687" s="14" t="str">
        <f t="shared" si="7"/>
        <v>Sonja Yates (Soraya Hafez)</v>
      </c>
    </row>
    <row r="688" spans="1:7" ht="15" x14ac:dyDescent="0.25">
      <c r="A688" s="50">
        <v>161</v>
      </c>
      <c r="B688" s="50" t="s">
        <v>2051</v>
      </c>
      <c r="C688" s="50" t="s">
        <v>861</v>
      </c>
      <c r="D688" s="50" t="s">
        <v>35</v>
      </c>
      <c r="E688" s="51">
        <v>1.0259953703703703E-2</v>
      </c>
      <c r="F688" s="50">
        <v>161</v>
      </c>
      <c r="G688" s="14" t="str">
        <f t="shared" si="7"/>
        <v>Mila Poetzsch (Forest Heights)</v>
      </c>
    </row>
    <row r="689" spans="1:7" ht="15" x14ac:dyDescent="0.25">
      <c r="A689" s="50">
        <v>162</v>
      </c>
      <c r="B689" s="50" t="s">
        <v>489</v>
      </c>
      <c r="C689" s="50" t="s">
        <v>861</v>
      </c>
      <c r="D689" s="50" t="s">
        <v>27</v>
      </c>
      <c r="E689" s="51">
        <v>1.0309374999999999E-2</v>
      </c>
      <c r="F689" s="50">
        <v>162</v>
      </c>
      <c r="G689" s="14" t="str">
        <f t="shared" si="7"/>
        <v>Danika Davies (Brander Gardens)</v>
      </c>
    </row>
    <row r="690" spans="1:7" ht="15" x14ac:dyDescent="0.25">
      <c r="A690" s="50">
        <v>163</v>
      </c>
      <c r="B690" s="50" t="s">
        <v>2023</v>
      </c>
      <c r="C690" s="50" t="s">
        <v>861</v>
      </c>
      <c r="D690" s="50" t="s">
        <v>47</v>
      </c>
      <c r="E690" s="51">
        <v>1.0327314814814815E-2</v>
      </c>
      <c r="F690" s="50">
        <v>163</v>
      </c>
      <c r="G690" s="14" t="str">
        <f t="shared" si="7"/>
        <v>Ivy Hakes (Mill Creek)</v>
      </c>
    </row>
    <row r="691" spans="1:7" ht="15" x14ac:dyDescent="0.25">
      <c r="A691" s="50">
        <v>164</v>
      </c>
      <c r="B691" s="50" t="s">
        <v>502</v>
      </c>
      <c r="C691" s="50" t="s">
        <v>861</v>
      </c>
      <c r="D691" s="50" t="s">
        <v>52</v>
      </c>
      <c r="E691" s="51">
        <v>1.0340624999999999E-2</v>
      </c>
      <c r="F691" s="50">
        <v>164</v>
      </c>
      <c r="G691" s="14" t="str">
        <f t="shared" si="7"/>
        <v>Harlow Baldwin (Donald R. Getty)</v>
      </c>
    </row>
    <row r="692" spans="1:7" ht="15" x14ac:dyDescent="0.25">
      <c r="A692" s="50">
        <v>165</v>
      </c>
      <c r="B692" s="50" t="s">
        <v>807</v>
      </c>
      <c r="C692" s="50" t="s">
        <v>861</v>
      </c>
      <c r="D692" s="50" t="s">
        <v>505</v>
      </c>
      <c r="E692" s="51">
        <v>1.0356944444444445E-2</v>
      </c>
      <c r="F692" s="50">
        <v>165</v>
      </c>
      <c r="G692" s="14" t="str">
        <f t="shared" si="7"/>
        <v>Ollie Livingston (Mount Pleasant)</v>
      </c>
    </row>
    <row r="693" spans="1:7" ht="15" x14ac:dyDescent="0.25">
      <c r="A693" s="50">
        <v>166</v>
      </c>
      <c r="B693" s="50" t="s">
        <v>2071</v>
      </c>
      <c r="C693" s="50" t="s">
        <v>861</v>
      </c>
      <c r="D693" s="50" t="s">
        <v>20</v>
      </c>
      <c r="E693" s="51">
        <v>1.0367013888888889E-2</v>
      </c>
      <c r="F693" s="50">
        <v>166</v>
      </c>
      <c r="G693" s="14" t="str">
        <f t="shared" si="7"/>
        <v>Izzy O'Shea (George P. Nicholson)</v>
      </c>
    </row>
    <row r="694" spans="1:7" ht="15" x14ac:dyDescent="0.25">
      <c r="A694" s="50">
        <v>167</v>
      </c>
      <c r="B694" s="50" t="s">
        <v>2066</v>
      </c>
      <c r="C694" s="50" t="s">
        <v>861</v>
      </c>
      <c r="D694" s="50" t="s">
        <v>609</v>
      </c>
      <c r="E694" s="51">
        <v>1.0454861111111111E-2</v>
      </c>
      <c r="F694" s="50">
        <v>167</v>
      </c>
      <c r="G694" s="14" t="str">
        <f t="shared" si="7"/>
        <v>Preyana Baral (Aurora Charter)</v>
      </c>
    </row>
    <row r="695" spans="1:7" ht="15" x14ac:dyDescent="0.25">
      <c r="A695" s="50">
        <v>168</v>
      </c>
      <c r="B695" s="50" t="s">
        <v>3174</v>
      </c>
      <c r="C695" s="50" t="s">
        <v>861</v>
      </c>
      <c r="D695" s="50" t="s">
        <v>53</v>
      </c>
      <c r="E695" s="51">
        <v>1.0458912037037036E-2</v>
      </c>
      <c r="F695" s="50">
        <v>168</v>
      </c>
      <c r="G695" s="14" t="str">
        <f t="shared" si="7"/>
        <v>Rohaa Deif (Richard Secord)</v>
      </c>
    </row>
    <row r="696" spans="1:7" ht="15" x14ac:dyDescent="0.25">
      <c r="A696" s="50">
        <v>169</v>
      </c>
      <c r="B696" s="50" t="s">
        <v>800</v>
      </c>
      <c r="C696" s="50" t="s">
        <v>861</v>
      </c>
      <c r="D696" s="50" t="s">
        <v>47</v>
      </c>
      <c r="E696" s="51">
        <v>1.0532523148148148E-2</v>
      </c>
      <c r="F696" s="50">
        <v>169</v>
      </c>
      <c r="G696" s="14" t="str">
        <f t="shared" si="7"/>
        <v>Iona Rout (Mill Creek)</v>
      </c>
    </row>
    <row r="697" spans="1:7" ht="15" x14ac:dyDescent="0.25">
      <c r="A697" s="50">
        <v>170</v>
      </c>
      <c r="B697" s="50" t="s">
        <v>2074</v>
      </c>
      <c r="C697" s="50" t="s">
        <v>861</v>
      </c>
      <c r="D697" s="50" t="s">
        <v>47</v>
      </c>
      <c r="E697" s="51">
        <v>1.053935185185185E-2</v>
      </c>
      <c r="F697" s="50">
        <v>170</v>
      </c>
      <c r="G697" s="14" t="str">
        <f t="shared" si="7"/>
        <v>Quinn Carter (Mill Creek)</v>
      </c>
    </row>
    <row r="698" spans="1:7" ht="15" x14ac:dyDescent="0.25">
      <c r="A698" s="50">
        <v>171</v>
      </c>
      <c r="B698" s="50" t="s">
        <v>2882</v>
      </c>
      <c r="C698" s="50" t="s">
        <v>861</v>
      </c>
      <c r="D698" s="50" t="s">
        <v>35</v>
      </c>
      <c r="E698" s="51">
        <v>1.0585300925925925E-2</v>
      </c>
      <c r="F698" s="50">
        <v>171</v>
      </c>
      <c r="G698" s="14" t="str">
        <f t="shared" si="7"/>
        <v>Cassidy Eltom (Forest Heights)</v>
      </c>
    </row>
    <row r="699" spans="1:7" ht="15" x14ac:dyDescent="0.25">
      <c r="A699" s="50">
        <v>172</v>
      </c>
      <c r="B699" s="50" t="s">
        <v>2043</v>
      </c>
      <c r="C699" s="50" t="s">
        <v>861</v>
      </c>
      <c r="D699" s="50" t="s">
        <v>250</v>
      </c>
      <c r="E699" s="51">
        <v>1.0595486111111113E-2</v>
      </c>
      <c r="F699" s="50">
        <v>172</v>
      </c>
      <c r="G699" s="14" t="str">
        <f t="shared" si="7"/>
        <v>Meena Avdal (Soraya Hafez)</v>
      </c>
    </row>
    <row r="700" spans="1:7" ht="15" x14ac:dyDescent="0.25">
      <c r="A700" s="50">
        <v>173</v>
      </c>
      <c r="B700" s="50" t="s">
        <v>2092</v>
      </c>
      <c r="C700" s="50" t="s">
        <v>861</v>
      </c>
      <c r="D700" s="50" t="s">
        <v>35</v>
      </c>
      <c r="E700" s="51">
        <v>1.0606944444444445E-2</v>
      </c>
      <c r="F700" s="50">
        <v>173</v>
      </c>
      <c r="G700" s="14" t="str">
        <f t="shared" si="7"/>
        <v>Grace Durette (Forest Heights)</v>
      </c>
    </row>
    <row r="701" spans="1:7" ht="15" x14ac:dyDescent="0.25">
      <c r="A701" s="50">
        <v>174</v>
      </c>
      <c r="B701" s="50" t="s">
        <v>3175</v>
      </c>
      <c r="C701" s="50" t="s">
        <v>861</v>
      </c>
      <c r="D701" s="50" t="s">
        <v>250</v>
      </c>
      <c r="E701" s="51">
        <v>1.0694560185185185E-2</v>
      </c>
      <c r="F701" s="50">
        <v>174</v>
      </c>
      <c r="G701" s="14" t="str">
        <f t="shared" si="7"/>
        <v>Mia Trivinio (Soraya Hafez)</v>
      </c>
    </row>
    <row r="702" spans="1:7" ht="15" x14ac:dyDescent="0.25">
      <c r="A702" s="50">
        <v>175</v>
      </c>
      <c r="B702" s="50" t="s">
        <v>2094</v>
      </c>
      <c r="C702" s="50" t="s">
        <v>861</v>
      </c>
      <c r="D702" s="50" t="s">
        <v>31</v>
      </c>
      <c r="E702" s="51">
        <v>1.100150462962963E-2</v>
      </c>
      <c r="F702" s="50">
        <v>175</v>
      </c>
      <c r="G702" s="14" t="str">
        <f t="shared" si="7"/>
        <v>Marie Strangeland (Earl Buxton)</v>
      </c>
    </row>
    <row r="703" spans="1:7" ht="15" x14ac:dyDescent="0.25">
      <c r="A703" s="50">
        <v>176</v>
      </c>
      <c r="B703" s="50" t="s">
        <v>2087</v>
      </c>
      <c r="C703" s="50" t="s">
        <v>861</v>
      </c>
      <c r="D703" s="50" t="s">
        <v>23</v>
      </c>
      <c r="E703" s="51">
        <v>1.1052662037037038E-2</v>
      </c>
      <c r="F703" s="50">
        <v>176</v>
      </c>
      <c r="G703" s="14" t="str">
        <f t="shared" si="7"/>
        <v>Sofia Medina (Michael A. Kostek)</v>
      </c>
    </row>
    <row r="704" spans="1:7" ht="15" x14ac:dyDescent="0.25">
      <c r="A704" s="50">
        <v>177</v>
      </c>
      <c r="B704" s="50" t="s">
        <v>2107</v>
      </c>
      <c r="C704" s="50" t="s">
        <v>861</v>
      </c>
      <c r="D704" s="50" t="s">
        <v>20</v>
      </c>
      <c r="E704" s="51">
        <v>1.1092013888888889E-2</v>
      </c>
      <c r="F704" s="50">
        <v>177</v>
      </c>
      <c r="G704" s="14" t="str">
        <f t="shared" si="7"/>
        <v>Sarabelle Colville (George P. Nicholson)</v>
      </c>
    </row>
    <row r="705" spans="1:7" ht="15" x14ac:dyDescent="0.25">
      <c r="A705" s="50">
        <v>178</v>
      </c>
      <c r="B705" s="50" t="s">
        <v>2904</v>
      </c>
      <c r="C705" s="50" t="s">
        <v>861</v>
      </c>
      <c r="D705" s="50" t="s">
        <v>52</v>
      </c>
      <c r="E705" s="51">
        <v>1.1226273148148147E-2</v>
      </c>
      <c r="F705" s="50">
        <v>178</v>
      </c>
      <c r="G705" s="14" t="str">
        <f t="shared" si="7"/>
        <v>Charlie DeCoine (Donald R. Getty)</v>
      </c>
    </row>
    <row r="706" spans="1:7" ht="15" x14ac:dyDescent="0.25">
      <c r="A706" s="50">
        <v>179</v>
      </c>
      <c r="B706" s="50" t="s">
        <v>3176</v>
      </c>
      <c r="C706" s="50" t="s">
        <v>861</v>
      </c>
      <c r="D706" s="50" t="s">
        <v>53</v>
      </c>
      <c r="E706" s="51">
        <v>1.1234606481481481E-2</v>
      </c>
      <c r="F706" s="50">
        <v>179</v>
      </c>
      <c r="G706" s="14" t="str">
        <f t="shared" si="7"/>
        <v>Ranumi Ukwatte (Richard Secord)</v>
      </c>
    </row>
    <row r="707" spans="1:7" ht="15" x14ac:dyDescent="0.25">
      <c r="A707" s="50">
        <v>180</v>
      </c>
      <c r="B707" s="50" t="s">
        <v>3177</v>
      </c>
      <c r="C707" s="50" t="s">
        <v>861</v>
      </c>
      <c r="D707" s="50" t="s">
        <v>981</v>
      </c>
      <c r="E707" s="51">
        <v>1.1261574074074071E-2</v>
      </c>
      <c r="F707" s="50">
        <v>180</v>
      </c>
      <c r="G707" s="14" t="str">
        <f t="shared" si="7"/>
        <v>Hope Taylor (Lorelei)</v>
      </c>
    </row>
    <row r="708" spans="1:7" ht="15" x14ac:dyDescent="0.25">
      <c r="A708" s="50">
        <v>181</v>
      </c>
      <c r="B708" s="50" t="s">
        <v>3178</v>
      </c>
      <c r="C708" s="50" t="s">
        <v>861</v>
      </c>
      <c r="D708" s="50" t="s">
        <v>3153</v>
      </c>
      <c r="E708" s="51">
        <v>1.1284027777777777E-2</v>
      </c>
      <c r="F708" s="50">
        <v>181</v>
      </c>
      <c r="G708" s="14" t="str">
        <f t="shared" si="7"/>
        <v>Abby Hryckowian (Pine Street)</v>
      </c>
    </row>
    <row r="709" spans="1:7" ht="15" x14ac:dyDescent="0.25">
      <c r="A709" s="50">
        <v>182</v>
      </c>
      <c r="B709" s="50" t="s">
        <v>2064</v>
      </c>
      <c r="C709" s="50" t="s">
        <v>861</v>
      </c>
      <c r="D709" s="50" t="s">
        <v>49</v>
      </c>
      <c r="E709" s="51">
        <v>1.1427083333333332E-2</v>
      </c>
      <c r="F709" s="50">
        <v>182</v>
      </c>
      <c r="G709" s="14" t="str">
        <f t="shared" si="7"/>
        <v>Kora McKay (Ellerslie Campus)</v>
      </c>
    </row>
    <row r="710" spans="1:7" ht="15" x14ac:dyDescent="0.25">
      <c r="A710" s="50">
        <v>183</v>
      </c>
      <c r="B710" s="50" t="s">
        <v>2085</v>
      </c>
      <c r="C710" s="50" t="s">
        <v>861</v>
      </c>
      <c r="D710" s="50" t="s">
        <v>1921</v>
      </c>
      <c r="E710" s="51">
        <v>1.1429282407407407E-2</v>
      </c>
      <c r="F710" s="50">
        <v>183</v>
      </c>
      <c r="G710" s="14" t="str">
        <f t="shared" si="7"/>
        <v>Laila Attia (Crestwood)</v>
      </c>
    </row>
    <row r="711" spans="1:7" ht="15" x14ac:dyDescent="0.25">
      <c r="A711" s="50">
        <v>184</v>
      </c>
      <c r="B711" s="50" t="s">
        <v>2875</v>
      </c>
      <c r="C711" s="50" t="s">
        <v>861</v>
      </c>
      <c r="D711" s="50" t="s">
        <v>478</v>
      </c>
      <c r="E711" s="51">
        <v>1.1452430555555554E-2</v>
      </c>
      <c r="F711" s="50">
        <v>184</v>
      </c>
      <c r="G711" s="14" t="str">
        <f t="shared" si="7"/>
        <v>Ameera Mahmoud (David Thomas King)</v>
      </c>
    </row>
    <row r="712" spans="1:7" ht="15" x14ac:dyDescent="0.25">
      <c r="A712" s="50">
        <v>185</v>
      </c>
      <c r="B712" s="50" t="s">
        <v>2895</v>
      </c>
      <c r="C712" s="50" t="s">
        <v>861</v>
      </c>
      <c r="D712" s="50" t="s">
        <v>478</v>
      </c>
      <c r="E712" s="51">
        <v>1.1467476851851852E-2</v>
      </c>
      <c r="F712" s="50">
        <v>185</v>
      </c>
      <c r="G712" s="14" t="str">
        <f t="shared" si="7"/>
        <v>Clara Lyste (David Thomas King)</v>
      </c>
    </row>
    <row r="713" spans="1:7" ht="15" x14ac:dyDescent="0.25">
      <c r="A713" s="50">
        <v>186</v>
      </c>
      <c r="B713" s="50" t="s">
        <v>525</v>
      </c>
      <c r="C713" s="50" t="s">
        <v>861</v>
      </c>
      <c r="D713" s="50" t="s">
        <v>23</v>
      </c>
      <c r="E713" s="51">
        <v>1.149398148148148E-2</v>
      </c>
      <c r="F713" s="50">
        <v>186</v>
      </c>
      <c r="G713" s="14" t="str">
        <f t="shared" si="7"/>
        <v>Stella Ho (Michael A. Kostek)</v>
      </c>
    </row>
    <row r="714" spans="1:7" ht="15" x14ac:dyDescent="0.25">
      <c r="A714" s="50">
        <v>187</v>
      </c>
      <c r="B714" s="50" t="s">
        <v>2075</v>
      </c>
      <c r="C714" s="50" t="s">
        <v>861</v>
      </c>
      <c r="D714" s="50" t="s">
        <v>23</v>
      </c>
      <c r="E714" s="51">
        <v>1.1511458333333334E-2</v>
      </c>
      <c r="F714" s="50">
        <v>187</v>
      </c>
      <c r="G714" s="14" t="str">
        <f t="shared" si="7"/>
        <v>Avery Harder (Michael A. Kostek)</v>
      </c>
    </row>
    <row r="715" spans="1:7" ht="15" x14ac:dyDescent="0.25">
      <c r="A715" s="50">
        <v>188</v>
      </c>
      <c r="B715" s="50" t="s">
        <v>3179</v>
      </c>
      <c r="C715" s="50" t="s">
        <v>861</v>
      </c>
      <c r="D715" s="50" t="s">
        <v>53</v>
      </c>
      <c r="E715" s="51">
        <v>1.1630902777777778E-2</v>
      </c>
      <c r="F715" s="50">
        <v>188</v>
      </c>
      <c r="G715" s="14" t="str">
        <f t="shared" si="7"/>
        <v>Ariana Bhojani (Richard Secord)</v>
      </c>
    </row>
    <row r="716" spans="1:7" ht="15" x14ac:dyDescent="0.25">
      <c r="A716" s="50">
        <v>189</v>
      </c>
      <c r="B716" s="50" t="s">
        <v>3180</v>
      </c>
      <c r="C716" s="50" t="s">
        <v>861</v>
      </c>
      <c r="D716" s="50" t="s">
        <v>3153</v>
      </c>
      <c r="E716" s="51">
        <v>1.1727662037037038E-2</v>
      </c>
      <c r="F716" s="50">
        <v>189</v>
      </c>
      <c r="G716" s="14" t="str">
        <f t="shared" si="7"/>
        <v>Brynlee West (Pine Street)</v>
      </c>
    </row>
    <row r="717" spans="1:7" ht="15" x14ac:dyDescent="0.25">
      <c r="A717" s="50">
        <v>190</v>
      </c>
      <c r="B717" s="50" t="s">
        <v>3181</v>
      </c>
      <c r="C717" s="50" t="s">
        <v>861</v>
      </c>
      <c r="D717" s="50" t="s">
        <v>53</v>
      </c>
      <c r="E717" s="51">
        <v>1.1827083333333334E-2</v>
      </c>
      <c r="F717" s="50">
        <v>190</v>
      </c>
      <c r="G717" s="14" t="str">
        <f t="shared" si="7"/>
        <v>Tisha Patel (Richard Secord)</v>
      </c>
    </row>
    <row r="718" spans="1:7" ht="15" x14ac:dyDescent="0.25">
      <c r="A718" s="50">
        <v>191</v>
      </c>
      <c r="B718" s="50" t="s">
        <v>2080</v>
      </c>
      <c r="C718" s="50" t="s">
        <v>861</v>
      </c>
      <c r="D718" s="50" t="s">
        <v>1705</v>
      </c>
      <c r="E718" s="51">
        <v>1.1848148148148149E-2</v>
      </c>
      <c r="F718" s="50">
        <v>191</v>
      </c>
      <c r="G718" s="14" t="str">
        <f t="shared" si="7"/>
        <v>Jennelle Muhindo (Coralwood Advent)</v>
      </c>
    </row>
    <row r="719" spans="1:7" ht="15" x14ac:dyDescent="0.25">
      <c r="A719" s="50">
        <v>192</v>
      </c>
      <c r="B719" s="50" t="s">
        <v>2081</v>
      </c>
      <c r="C719" s="50" t="s">
        <v>861</v>
      </c>
      <c r="D719" s="50" t="s">
        <v>1705</v>
      </c>
      <c r="E719" s="51">
        <v>1.1850347222222222E-2</v>
      </c>
      <c r="F719" s="50">
        <v>192</v>
      </c>
      <c r="G719" s="14" t="str">
        <f t="shared" si="7"/>
        <v>Biftu Bari (Coralwood Advent)</v>
      </c>
    </row>
    <row r="720" spans="1:7" ht="15" x14ac:dyDescent="0.25">
      <c r="A720" s="50">
        <v>193</v>
      </c>
      <c r="B720" s="50" t="s">
        <v>3182</v>
      </c>
      <c r="C720" s="50" t="s">
        <v>861</v>
      </c>
      <c r="D720" s="50" t="s">
        <v>3162</v>
      </c>
      <c r="E720" s="51">
        <v>1.1928240740740739E-2</v>
      </c>
      <c r="F720" s="50">
        <v>193</v>
      </c>
      <c r="G720" s="14" t="str">
        <f t="shared" si="7"/>
        <v>Thelma Cooper (Gold Bar)</v>
      </c>
    </row>
    <row r="721" spans="1:7" ht="15" x14ac:dyDescent="0.25">
      <c r="A721" s="50">
        <v>194</v>
      </c>
      <c r="B721" s="50" t="s">
        <v>2900</v>
      </c>
      <c r="C721" s="50" t="s">
        <v>861</v>
      </c>
      <c r="D721" s="50" t="s">
        <v>250</v>
      </c>
      <c r="E721" s="51">
        <v>1.1967476851851851E-2</v>
      </c>
      <c r="F721" s="50">
        <v>194</v>
      </c>
      <c r="G721" s="14" t="str">
        <f t="shared" si="7"/>
        <v>Delsie Mayo (Soraya Hafez)</v>
      </c>
    </row>
    <row r="722" spans="1:7" ht="15" x14ac:dyDescent="0.25">
      <c r="A722" s="50">
        <v>195</v>
      </c>
      <c r="B722" s="50" t="s">
        <v>2109</v>
      </c>
      <c r="C722" s="50" t="s">
        <v>861</v>
      </c>
      <c r="D722" s="50" t="s">
        <v>250</v>
      </c>
      <c r="E722" s="51">
        <v>1.2098958333333333E-2</v>
      </c>
      <c r="F722" s="50">
        <v>195</v>
      </c>
      <c r="G722" s="14" t="str">
        <f t="shared" si="7"/>
        <v>Yafa El-Bekai (Soraya Hafez)</v>
      </c>
    </row>
    <row r="723" spans="1:7" ht="15" x14ac:dyDescent="0.25">
      <c r="A723" s="50">
        <v>196</v>
      </c>
      <c r="B723" s="50" t="s">
        <v>2095</v>
      </c>
      <c r="C723" s="50" t="s">
        <v>861</v>
      </c>
      <c r="D723" s="50" t="s">
        <v>23</v>
      </c>
      <c r="E723" s="51">
        <v>1.2164351851851852E-2</v>
      </c>
      <c r="F723" s="50">
        <v>196</v>
      </c>
      <c r="G723" s="14" t="str">
        <f t="shared" si="7"/>
        <v>Rita Samy (Michael A. Kostek)</v>
      </c>
    </row>
    <row r="724" spans="1:7" ht="15" x14ac:dyDescent="0.25">
      <c r="A724" s="50">
        <v>197</v>
      </c>
      <c r="B724" s="50" t="s">
        <v>2078</v>
      </c>
      <c r="C724" s="50" t="s">
        <v>861</v>
      </c>
      <c r="D724" s="50" t="s">
        <v>609</v>
      </c>
      <c r="E724" s="51">
        <v>1.2175925925925929E-2</v>
      </c>
      <c r="F724" s="50">
        <v>197</v>
      </c>
      <c r="G724" s="14" t="str">
        <f t="shared" si="7"/>
        <v>Seeratt Kaur (Aurora Charter)</v>
      </c>
    </row>
    <row r="725" spans="1:7" ht="15" x14ac:dyDescent="0.25">
      <c r="A725" s="50">
        <v>198</v>
      </c>
      <c r="B725" s="50" t="s">
        <v>2110</v>
      </c>
      <c r="C725" s="50" t="s">
        <v>861</v>
      </c>
      <c r="D725" s="50" t="s">
        <v>37</v>
      </c>
      <c r="E725" s="51">
        <v>1.2187500000000002E-2</v>
      </c>
      <c r="F725" s="50">
        <v>198</v>
      </c>
      <c r="G725" s="14" t="str">
        <f t="shared" si="7"/>
        <v>Kali Sheppard (Westbrook)</v>
      </c>
    </row>
    <row r="726" spans="1:7" ht="15" x14ac:dyDescent="0.25">
      <c r="A726" s="50">
        <v>199</v>
      </c>
      <c r="B726" s="50" t="s">
        <v>820</v>
      </c>
      <c r="C726" s="50" t="s">
        <v>861</v>
      </c>
      <c r="D726" s="50" t="s">
        <v>39</v>
      </c>
      <c r="E726" s="51">
        <v>1.2199074074074072E-2</v>
      </c>
      <c r="F726" s="50">
        <v>199</v>
      </c>
      <c r="G726" s="14" t="str">
        <f t="shared" si="7"/>
        <v>Ilona Luoma-Shaw (Johnny Bright)</v>
      </c>
    </row>
    <row r="727" spans="1:7" ht="15" x14ac:dyDescent="0.25">
      <c r="A727" s="50">
        <v>200</v>
      </c>
      <c r="B727" s="50" t="s">
        <v>2102</v>
      </c>
      <c r="C727" s="50" t="s">
        <v>861</v>
      </c>
      <c r="D727" s="50" t="s">
        <v>23</v>
      </c>
      <c r="E727" s="51">
        <v>1.2210648148148146E-2</v>
      </c>
      <c r="F727" s="50">
        <v>200</v>
      </c>
      <c r="G727" s="14" t="str">
        <f t="shared" si="7"/>
        <v>Rachel Yeung (Michael A. Kostek)</v>
      </c>
    </row>
    <row r="728" spans="1:7" ht="15" x14ac:dyDescent="0.25">
      <c r="A728" s="50">
        <v>201</v>
      </c>
      <c r="B728" s="50" t="s">
        <v>2097</v>
      </c>
      <c r="C728" s="50" t="s">
        <v>861</v>
      </c>
      <c r="D728" s="50" t="s">
        <v>50</v>
      </c>
      <c r="E728" s="51">
        <v>1.2222222222222223E-2</v>
      </c>
      <c r="F728" s="50">
        <v>201</v>
      </c>
      <c r="G728" s="14" t="str">
        <f t="shared" si="7"/>
        <v>Ruhi Juneja (Stratford)</v>
      </c>
    </row>
    <row r="729" spans="1:7" ht="15" x14ac:dyDescent="0.25">
      <c r="A729" s="50">
        <v>202</v>
      </c>
      <c r="B729" s="50" t="s">
        <v>3183</v>
      </c>
      <c r="C729" s="50" t="s">
        <v>861</v>
      </c>
      <c r="D729" s="50" t="s">
        <v>53</v>
      </c>
      <c r="E729" s="51">
        <v>1.2233796296296296E-2</v>
      </c>
      <c r="F729" s="50">
        <v>202</v>
      </c>
      <c r="G729" s="14" t="str">
        <f t="shared" si="7"/>
        <v>Ariana Kiai (Richard Secord)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8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3.140625" bestFit="1" customWidth="1"/>
    <col min="3" max="3" width="6.5703125" style="19" bestFit="1" customWidth="1"/>
    <col min="4" max="4" width="19.28515625" bestFit="1" customWidth="1"/>
    <col min="5" max="5" width="8.140625" style="10" bestFit="1" customWidth="1"/>
    <col min="6" max="6" width="6.5703125" style="10" customWidth="1"/>
    <col min="7" max="7" width="42.5703125" hidden="1" customWidth="1"/>
    <col min="8" max="8" width="9.140625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1523</v>
      </c>
      <c r="B3" s="1"/>
      <c r="C3" s="21"/>
    </row>
    <row r="4" spans="1:7" x14ac:dyDescent="0.2">
      <c r="A4">
        <v>1</v>
      </c>
      <c r="B4" t="s">
        <v>530</v>
      </c>
      <c r="C4">
        <v>4</v>
      </c>
      <c r="D4" t="s">
        <v>531</v>
      </c>
      <c r="E4" s="29">
        <v>5.0231481481481481E-3</v>
      </c>
      <c r="F4">
        <v>1</v>
      </c>
      <c r="G4" s="14" t="str">
        <f>CONCATENATE(B4, " (", D4, ")")</f>
        <v>Baxter Fowler (George H. Luck)</v>
      </c>
    </row>
    <row r="5" spans="1:7" x14ac:dyDescent="0.2">
      <c r="A5">
        <v>2</v>
      </c>
      <c r="B5" t="s">
        <v>528</v>
      </c>
      <c r="C5">
        <v>4</v>
      </c>
      <c r="D5" t="s">
        <v>24</v>
      </c>
      <c r="E5" s="29">
        <v>5.034027777777777E-3</v>
      </c>
      <c r="F5">
        <v>2</v>
      </c>
      <c r="G5" s="14" t="str">
        <f t="shared" ref="G5:G68" si="0">CONCATENATE(B5, " (", D5, ")")</f>
        <v>Wes de Waal (Windsor Park)</v>
      </c>
    </row>
    <row r="6" spans="1:7" x14ac:dyDescent="0.2">
      <c r="A6">
        <v>3</v>
      </c>
      <c r="B6" t="s">
        <v>529</v>
      </c>
      <c r="C6">
        <v>4</v>
      </c>
      <c r="D6" t="s">
        <v>26</v>
      </c>
      <c r="E6" s="29">
        <v>5.0413194444444446E-3</v>
      </c>
      <c r="F6">
        <v>3</v>
      </c>
      <c r="G6" s="14" t="str">
        <f t="shared" si="0"/>
        <v>Cohen Turgeon (Brookside)</v>
      </c>
    </row>
    <row r="7" spans="1:7" x14ac:dyDescent="0.2">
      <c r="A7">
        <v>4</v>
      </c>
      <c r="B7" t="s">
        <v>2125</v>
      </c>
      <c r="C7">
        <v>4</v>
      </c>
      <c r="D7" t="s">
        <v>1921</v>
      </c>
      <c r="E7" s="29">
        <v>5.1998842592592591E-3</v>
      </c>
      <c r="F7">
        <v>4</v>
      </c>
      <c r="G7" s="14" t="str">
        <f t="shared" si="0"/>
        <v>Alessio Bit (Crestwood)</v>
      </c>
    </row>
    <row r="8" spans="1:7" x14ac:dyDescent="0.2">
      <c r="A8">
        <v>5</v>
      </c>
      <c r="B8" t="s">
        <v>2126</v>
      </c>
      <c r="C8">
        <v>4</v>
      </c>
      <c r="D8" t="s">
        <v>20</v>
      </c>
      <c r="E8" s="29">
        <v>5.2089120370370371E-3</v>
      </c>
      <c r="F8">
        <v>5</v>
      </c>
      <c r="G8" s="14" t="str">
        <f t="shared" si="0"/>
        <v>Deacon McEwan (George P. Nicholson)</v>
      </c>
    </row>
    <row r="9" spans="1:7" x14ac:dyDescent="0.2">
      <c r="A9">
        <v>6</v>
      </c>
      <c r="B9" t="s">
        <v>2127</v>
      </c>
      <c r="C9">
        <v>4</v>
      </c>
      <c r="D9" t="s">
        <v>20</v>
      </c>
      <c r="E9" s="29">
        <v>5.2471064814814811E-3</v>
      </c>
      <c r="F9">
        <v>6</v>
      </c>
      <c r="G9" s="14" t="str">
        <f t="shared" si="0"/>
        <v>Mason McEwan (George P. Nicholson)</v>
      </c>
    </row>
    <row r="10" spans="1:7" x14ac:dyDescent="0.2">
      <c r="A10">
        <v>7</v>
      </c>
      <c r="B10" t="s">
        <v>823</v>
      </c>
      <c r="C10">
        <v>4</v>
      </c>
      <c r="D10" t="s">
        <v>39</v>
      </c>
      <c r="E10" s="29">
        <v>5.2962962962962963E-3</v>
      </c>
      <c r="F10">
        <v>7</v>
      </c>
      <c r="G10" s="14" t="str">
        <f t="shared" si="0"/>
        <v>Riley Kautz (Johnny Bright)</v>
      </c>
    </row>
    <row r="11" spans="1:7" x14ac:dyDescent="0.2">
      <c r="A11">
        <v>8</v>
      </c>
      <c r="B11" t="s">
        <v>536</v>
      </c>
      <c r="C11">
        <v>4</v>
      </c>
      <c r="D11" t="s">
        <v>24</v>
      </c>
      <c r="E11" s="29">
        <v>5.3089120370370365E-3</v>
      </c>
      <c r="F11">
        <v>8</v>
      </c>
      <c r="G11" s="14" t="str">
        <f t="shared" si="0"/>
        <v>Collin Dong (Windsor Park)</v>
      </c>
    </row>
    <row r="12" spans="1:7" x14ac:dyDescent="0.2">
      <c r="A12">
        <v>9</v>
      </c>
      <c r="B12" t="s">
        <v>825</v>
      </c>
      <c r="C12">
        <v>4</v>
      </c>
      <c r="D12" t="s">
        <v>269</v>
      </c>
      <c r="E12" s="29">
        <v>5.3652777777777778E-3</v>
      </c>
      <c r="F12">
        <v>9</v>
      </c>
      <c r="G12" s="14" t="str">
        <f t="shared" si="0"/>
        <v>Rafferty McIntyre (Hardisty)</v>
      </c>
    </row>
    <row r="13" spans="1:7" x14ac:dyDescent="0.2">
      <c r="A13">
        <v>10</v>
      </c>
      <c r="B13" t="s">
        <v>532</v>
      </c>
      <c r="C13">
        <v>4</v>
      </c>
      <c r="D13" t="s">
        <v>33</v>
      </c>
      <c r="E13" s="29">
        <v>5.3673611111111109E-3</v>
      </c>
      <c r="F13">
        <v>10</v>
      </c>
      <c r="G13" s="14" t="str">
        <f t="shared" si="0"/>
        <v>Ben Newton (Patricia Heights)</v>
      </c>
    </row>
    <row r="14" spans="1:7" x14ac:dyDescent="0.2">
      <c r="A14">
        <v>11</v>
      </c>
      <c r="B14" t="s">
        <v>555</v>
      </c>
      <c r="C14">
        <v>4</v>
      </c>
      <c r="D14" t="s">
        <v>30</v>
      </c>
      <c r="E14" s="29">
        <v>5.4342592592592593E-3</v>
      </c>
      <c r="F14">
        <v>11</v>
      </c>
      <c r="G14" s="14" t="str">
        <f t="shared" si="0"/>
        <v>Maxime Labelle (Holyrood)</v>
      </c>
    </row>
    <row r="15" spans="1:7" x14ac:dyDescent="0.2">
      <c r="A15">
        <v>12</v>
      </c>
      <c r="B15" t="s">
        <v>2128</v>
      </c>
      <c r="C15">
        <v>4</v>
      </c>
      <c r="D15" t="s">
        <v>35</v>
      </c>
      <c r="E15" s="29">
        <v>5.4496527777777781E-3</v>
      </c>
      <c r="F15">
        <v>12</v>
      </c>
      <c r="G15" s="14" t="str">
        <f t="shared" si="0"/>
        <v>Wyn Farrell (Forest Heights)</v>
      </c>
    </row>
    <row r="16" spans="1:7" x14ac:dyDescent="0.2">
      <c r="A16">
        <v>13</v>
      </c>
      <c r="B16" t="s">
        <v>2129</v>
      </c>
      <c r="C16">
        <v>4</v>
      </c>
      <c r="D16" t="s">
        <v>609</v>
      </c>
      <c r="E16" s="29">
        <v>5.4733796296296301E-3</v>
      </c>
      <c r="F16">
        <v>13</v>
      </c>
      <c r="G16" s="14" t="str">
        <f t="shared" si="0"/>
        <v>Finass Towelde (Aurora Charter)</v>
      </c>
    </row>
    <row r="17" spans="1:7" x14ac:dyDescent="0.2">
      <c r="A17">
        <v>14</v>
      </c>
      <c r="B17" t="s">
        <v>2130</v>
      </c>
      <c r="C17">
        <v>4</v>
      </c>
      <c r="D17" t="s">
        <v>43</v>
      </c>
      <c r="E17" s="29">
        <v>5.4792824074074075E-3</v>
      </c>
      <c r="F17">
        <v>14</v>
      </c>
      <c r="G17" s="14" t="str">
        <f t="shared" si="0"/>
        <v>Oliver Agnew (Laurier Heights)</v>
      </c>
    </row>
    <row r="18" spans="1:7" x14ac:dyDescent="0.2">
      <c r="A18">
        <v>15</v>
      </c>
      <c r="B18" t="s">
        <v>832</v>
      </c>
      <c r="C18">
        <v>4</v>
      </c>
      <c r="D18" t="s">
        <v>39</v>
      </c>
      <c r="E18" s="29">
        <v>5.5259259259259263E-3</v>
      </c>
      <c r="F18">
        <v>15</v>
      </c>
      <c r="G18" s="14" t="str">
        <f t="shared" si="0"/>
        <v>Michael Choong (Johnny Bright)</v>
      </c>
    </row>
    <row r="19" spans="1:7" x14ac:dyDescent="0.2">
      <c r="A19">
        <v>16</v>
      </c>
      <c r="B19" t="s">
        <v>547</v>
      </c>
      <c r="C19">
        <v>4</v>
      </c>
      <c r="D19" t="s">
        <v>1829</v>
      </c>
      <c r="E19" s="29">
        <v>5.5374999999999999E-3</v>
      </c>
      <c r="F19">
        <v>16</v>
      </c>
      <c r="G19" s="14" t="str">
        <f t="shared" si="0"/>
        <v>Bennett Cox (Pleasantview Com)</v>
      </c>
    </row>
    <row r="20" spans="1:7" x14ac:dyDescent="0.2">
      <c r="A20">
        <v>17</v>
      </c>
      <c r="B20" t="s">
        <v>553</v>
      </c>
      <c r="C20">
        <v>4</v>
      </c>
      <c r="D20" t="s">
        <v>30</v>
      </c>
      <c r="E20" s="29">
        <v>5.5443287037037041E-3</v>
      </c>
      <c r="F20">
        <v>17</v>
      </c>
      <c r="G20" s="14" t="str">
        <f t="shared" si="0"/>
        <v>Jamie Brewin (Holyrood)</v>
      </c>
    </row>
    <row r="21" spans="1:7" x14ac:dyDescent="0.2">
      <c r="A21">
        <v>18</v>
      </c>
      <c r="B21" t="s">
        <v>2131</v>
      </c>
      <c r="C21">
        <v>4</v>
      </c>
      <c r="D21" t="s">
        <v>29</v>
      </c>
      <c r="E21" s="29">
        <v>5.5535879629629624E-3</v>
      </c>
      <c r="F21">
        <v>18</v>
      </c>
      <c r="G21" s="14" t="str">
        <f t="shared" si="0"/>
        <v>Phillip Fjeldheim (Belgravia)</v>
      </c>
    </row>
    <row r="22" spans="1:7" x14ac:dyDescent="0.2">
      <c r="A22">
        <v>19</v>
      </c>
      <c r="B22" t="s">
        <v>2132</v>
      </c>
      <c r="C22">
        <v>4</v>
      </c>
      <c r="D22" t="s">
        <v>1921</v>
      </c>
      <c r="E22" s="29">
        <v>5.5569444444444451E-3</v>
      </c>
      <c r="F22">
        <v>19</v>
      </c>
      <c r="G22" s="14" t="str">
        <f t="shared" si="0"/>
        <v>Patrick Dean (Crestwood)</v>
      </c>
    </row>
    <row r="23" spans="1:7" x14ac:dyDescent="0.2">
      <c r="A23">
        <v>20</v>
      </c>
      <c r="B23" t="s">
        <v>534</v>
      </c>
      <c r="C23">
        <v>4</v>
      </c>
      <c r="D23" t="s">
        <v>535</v>
      </c>
      <c r="E23" s="29">
        <v>5.5643518518518516E-3</v>
      </c>
      <c r="F23">
        <v>20</v>
      </c>
      <c r="G23" s="14" t="str">
        <f t="shared" si="0"/>
        <v>Ruairi John Lennox (Virginia Park)</v>
      </c>
    </row>
    <row r="24" spans="1:7" x14ac:dyDescent="0.2">
      <c r="A24">
        <v>21</v>
      </c>
      <c r="B24" t="s">
        <v>2133</v>
      </c>
      <c r="C24">
        <v>4</v>
      </c>
      <c r="D24" t="s">
        <v>22</v>
      </c>
      <c r="E24" s="29">
        <v>5.570254629629629E-3</v>
      </c>
      <c r="F24">
        <v>21</v>
      </c>
      <c r="G24" s="14" t="str">
        <f t="shared" si="0"/>
        <v>Nikolas Dushenski (Rio Terrace)</v>
      </c>
    </row>
    <row r="25" spans="1:7" x14ac:dyDescent="0.2">
      <c r="A25">
        <v>22</v>
      </c>
      <c r="B25" t="s">
        <v>2134</v>
      </c>
      <c r="C25">
        <v>4</v>
      </c>
      <c r="D25" t="s">
        <v>1921</v>
      </c>
      <c r="E25" s="29">
        <v>5.5775462962962957E-3</v>
      </c>
      <c r="F25">
        <v>22</v>
      </c>
      <c r="G25" s="14" t="str">
        <f t="shared" si="0"/>
        <v>Ivan Becker (Crestwood)</v>
      </c>
    </row>
    <row r="26" spans="1:7" x14ac:dyDescent="0.2">
      <c r="A26">
        <v>23</v>
      </c>
      <c r="B26" t="s">
        <v>2135</v>
      </c>
      <c r="C26">
        <v>4</v>
      </c>
      <c r="D26" t="s">
        <v>35</v>
      </c>
      <c r="E26" s="29">
        <v>5.5857638888888892E-3</v>
      </c>
      <c r="F26">
        <v>23</v>
      </c>
      <c r="G26" s="14" t="str">
        <f t="shared" si="0"/>
        <v>Malcolm Fournier (Forest Heights)</v>
      </c>
    </row>
    <row r="27" spans="1:7" x14ac:dyDescent="0.2">
      <c r="A27">
        <v>24</v>
      </c>
      <c r="B27" t="s">
        <v>2136</v>
      </c>
      <c r="C27">
        <v>4</v>
      </c>
      <c r="D27" t="s">
        <v>23</v>
      </c>
      <c r="E27" s="29">
        <v>5.6194444444444443E-3</v>
      </c>
      <c r="F27">
        <v>24</v>
      </c>
      <c r="G27" s="14" t="str">
        <f t="shared" si="0"/>
        <v>Seif Osman (Michael A. Kostek)</v>
      </c>
    </row>
    <row r="28" spans="1:7" x14ac:dyDescent="0.2">
      <c r="A28">
        <v>25</v>
      </c>
      <c r="B28" t="s">
        <v>542</v>
      </c>
      <c r="C28">
        <v>4</v>
      </c>
      <c r="D28" t="s">
        <v>27</v>
      </c>
      <c r="E28" s="29">
        <v>5.6248842592592592E-3</v>
      </c>
      <c r="F28">
        <v>25</v>
      </c>
      <c r="G28" s="14" t="str">
        <f t="shared" si="0"/>
        <v>Jake Carlson (Brander Gardens)</v>
      </c>
    </row>
    <row r="29" spans="1:7" x14ac:dyDescent="0.2">
      <c r="A29">
        <v>26</v>
      </c>
      <c r="B29" t="s">
        <v>2137</v>
      </c>
      <c r="C29">
        <v>4</v>
      </c>
      <c r="D29" t="s">
        <v>31</v>
      </c>
      <c r="E29" s="29">
        <v>5.6557870370370382E-3</v>
      </c>
      <c r="F29">
        <v>26</v>
      </c>
      <c r="G29" s="14" t="str">
        <f t="shared" si="0"/>
        <v>Leif Dakin (Earl Buxton)</v>
      </c>
    </row>
    <row r="30" spans="1:7" x14ac:dyDescent="0.2">
      <c r="A30">
        <v>27</v>
      </c>
      <c r="B30" t="s">
        <v>2138</v>
      </c>
      <c r="C30">
        <v>4</v>
      </c>
      <c r="D30" t="s">
        <v>54</v>
      </c>
      <c r="E30" s="29">
        <v>5.667013888888889E-3</v>
      </c>
      <c r="F30">
        <v>27</v>
      </c>
      <c r="G30" s="14" t="str">
        <f t="shared" si="0"/>
        <v>Peter Popiel (King Edward)</v>
      </c>
    </row>
    <row r="31" spans="1:7" x14ac:dyDescent="0.2">
      <c r="A31">
        <v>28</v>
      </c>
      <c r="B31" t="s">
        <v>2139</v>
      </c>
      <c r="C31">
        <v>4</v>
      </c>
      <c r="D31" t="s">
        <v>20</v>
      </c>
      <c r="E31" s="29">
        <v>5.6833333333333328E-3</v>
      </c>
      <c r="F31">
        <v>28</v>
      </c>
      <c r="G31" s="14" t="str">
        <f t="shared" si="0"/>
        <v>Greyson Jarock (George P. Nicholson)</v>
      </c>
    </row>
    <row r="32" spans="1:7" x14ac:dyDescent="0.2">
      <c r="A32">
        <v>29</v>
      </c>
      <c r="B32" t="s">
        <v>974</v>
      </c>
      <c r="C32">
        <v>4</v>
      </c>
      <c r="D32" t="s">
        <v>908</v>
      </c>
      <c r="E32" s="29">
        <v>5.6928240740740732E-3</v>
      </c>
      <c r="F32">
        <v>29</v>
      </c>
      <c r="G32" s="14" t="str">
        <f t="shared" si="0"/>
        <v>Reggie Speers (Sweet Grass)</v>
      </c>
    </row>
    <row r="33" spans="1:7" x14ac:dyDescent="0.2">
      <c r="A33">
        <v>30</v>
      </c>
      <c r="B33" t="s">
        <v>975</v>
      </c>
      <c r="C33">
        <v>4</v>
      </c>
      <c r="D33" t="s">
        <v>531</v>
      </c>
      <c r="E33" s="29">
        <v>5.7001157407407408E-3</v>
      </c>
      <c r="F33">
        <v>30</v>
      </c>
      <c r="G33" s="14" t="str">
        <f t="shared" si="0"/>
        <v>Jack Popadynetz (George H. Luck)</v>
      </c>
    </row>
    <row r="34" spans="1:7" x14ac:dyDescent="0.2">
      <c r="A34">
        <v>31</v>
      </c>
      <c r="B34" t="s">
        <v>549</v>
      </c>
      <c r="C34">
        <v>4</v>
      </c>
      <c r="D34" t="s">
        <v>27</v>
      </c>
      <c r="E34" s="29">
        <v>5.7050925925925923E-3</v>
      </c>
      <c r="F34">
        <v>31</v>
      </c>
      <c r="G34" s="14" t="str">
        <f t="shared" si="0"/>
        <v>Ryan Buchynski (Brander Gardens)</v>
      </c>
    </row>
    <row r="35" spans="1:7" x14ac:dyDescent="0.2">
      <c r="A35">
        <v>32</v>
      </c>
      <c r="B35" t="s">
        <v>831</v>
      </c>
      <c r="C35">
        <v>4</v>
      </c>
      <c r="D35" t="s">
        <v>531</v>
      </c>
      <c r="E35" s="29">
        <v>5.7145833333333328E-3</v>
      </c>
      <c r="F35">
        <v>32</v>
      </c>
      <c r="G35" s="14" t="str">
        <f t="shared" si="0"/>
        <v>Jace Jickling (George H. Luck)</v>
      </c>
    </row>
    <row r="36" spans="1:7" x14ac:dyDescent="0.2">
      <c r="A36">
        <v>33</v>
      </c>
      <c r="B36" t="s">
        <v>548</v>
      </c>
      <c r="C36">
        <v>4</v>
      </c>
      <c r="D36" t="s">
        <v>29</v>
      </c>
      <c r="E36" s="29">
        <v>5.7354166666666664E-3</v>
      </c>
      <c r="F36">
        <v>33</v>
      </c>
      <c r="G36" s="14" t="str">
        <f t="shared" si="0"/>
        <v>Davis Penner (Belgravia)</v>
      </c>
    </row>
    <row r="37" spans="1:7" x14ac:dyDescent="0.2">
      <c r="A37">
        <v>34</v>
      </c>
      <c r="B37" t="s">
        <v>2140</v>
      </c>
      <c r="C37">
        <v>4</v>
      </c>
      <c r="D37" t="s">
        <v>143</v>
      </c>
      <c r="E37" s="29">
        <v>5.7407407407407416E-3</v>
      </c>
      <c r="F37">
        <v>34</v>
      </c>
      <c r="G37" s="14" t="str">
        <f t="shared" si="0"/>
        <v>Lawson Publow (Constable Daniel)</v>
      </c>
    </row>
    <row r="38" spans="1:7" x14ac:dyDescent="0.2">
      <c r="A38">
        <v>35</v>
      </c>
      <c r="B38" t="s">
        <v>541</v>
      </c>
      <c r="C38">
        <v>4</v>
      </c>
      <c r="D38" t="s">
        <v>22</v>
      </c>
      <c r="E38" s="29">
        <v>5.7432870370370372E-3</v>
      </c>
      <c r="F38">
        <v>35</v>
      </c>
      <c r="G38" s="14" t="str">
        <f t="shared" si="0"/>
        <v>Luke Sigrist (Rio Terrace)</v>
      </c>
    </row>
    <row r="39" spans="1:7" x14ac:dyDescent="0.2">
      <c r="A39">
        <v>36</v>
      </c>
      <c r="B39" t="s">
        <v>533</v>
      </c>
      <c r="C39">
        <v>4</v>
      </c>
      <c r="D39" t="s">
        <v>33</v>
      </c>
      <c r="E39" s="29">
        <v>5.7512731481481477E-3</v>
      </c>
      <c r="F39">
        <v>36</v>
      </c>
      <c r="G39" s="14" t="str">
        <f t="shared" si="0"/>
        <v>Cooper Burrows (Patricia Heights)</v>
      </c>
    </row>
    <row r="40" spans="1:7" x14ac:dyDescent="0.2">
      <c r="A40">
        <v>37</v>
      </c>
      <c r="B40" t="s">
        <v>2141</v>
      </c>
      <c r="C40">
        <v>4</v>
      </c>
      <c r="D40" t="s">
        <v>47</v>
      </c>
      <c r="E40" s="29">
        <v>5.7540509259259255E-3</v>
      </c>
      <c r="F40">
        <v>37</v>
      </c>
      <c r="G40" s="14" t="str">
        <f t="shared" si="0"/>
        <v>Jayden Otieno (Mill Creek)</v>
      </c>
    </row>
    <row r="41" spans="1:7" x14ac:dyDescent="0.2">
      <c r="A41">
        <v>38</v>
      </c>
      <c r="B41" t="s">
        <v>2142</v>
      </c>
      <c r="C41">
        <v>4</v>
      </c>
      <c r="D41" t="s">
        <v>28</v>
      </c>
      <c r="E41" s="29">
        <v>5.7562500000000001E-3</v>
      </c>
      <c r="F41">
        <v>38</v>
      </c>
      <c r="G41" s="14" t="str">
        <f t="shared" si="0"/>
        <v>Ben Kindrat (Centennial)</v>
      </c>
    </row>
    <row r="42" spans="1:7" x14ac:dyDescent="0.2">
      <c r="A42">
        <v>39</v>
      </c>
      <c r="B42" t="s">
        <v>2143</v>
      </c>
      <c r="C42">
        <v>4</v>
      </c>
      <c r="D42" t="s">
        <v>34</v>
      </c>
      <c r="E42" s="29">
        <v>5.8059027777777779E-3</v>
      </c>
      <c r="F42">
        <v>39</v>
      </c>
      <c r="G42" s="14" t="str">
        <f t="shared" si="0"/>
        <v>Wyatt Zarowny (Donnan)</v>
      </c>
    </row>
    <row r="43" spans="1:7" x14ac:dyDescent="0.2">
      <c r="A43">
        <v>40</v>
      </c>
      <c r="B43" t="s">
        <v>2144</v>
      </c>
      <c r="C43">
        <v>4</v>
      </c>
      <c r="D43" t="s">
        <v>1952</v>
      </c>
      <c r="E43" s="29">
        <v>5.8425925925925928E-3</v>
      </c>
      <c r="F43">
        <v>40</v>
      </c>
      <c r="G43" s="14" t="str">
        <f t="shared" si="0"/>
        <v>Rory Bradford (Gabrielle Roy)</v>
      </c>
    </row>
    <row r="44" spans="1:7" x14ac:dyDescent="0.2">
      <c r="A44">
        <v>41</v>
      </c>
      <c r="B44" t="s">
        <v>544</v>
      </c>
      <c r="C44">
        <v>4</v>
      </c>
      <c r="D44" t="s">
        <v>24</v>
      </c>
      <c r="E44" s="29">
        <v>5.8450231481481478E-3</v>
      </c>
      <c r="F44">
        <v>41</v>
      </c>
      <c r="G44" s="14" t="str">
        <f t="shared" si="0"/>
        <v>Charles Mao (Windsor Park)</v>
      </c>
    </row>
    <row r="45" spans="1:7" x14ac:dyDescent="0.2">
      <c r="A45">
        <v>42</v>
      </c>
      <c r="B45" t="s">
        <v>2145</v>
      </c>
      <c r="C45">
        <v>4</v>
      </c>
      <c r="D45" t="s">
        <v>47</v>
      </c>
      <c r="E45" s="29">
        <v>5.8732638888888888E-3</v>
      </c>
      <c r="F45">
        <v>42</v>
      </c>
      <c r="G45" s="14" t="str">
        <f t="shared" si="0"/>
        <v>Cedric Benerjee (Mill Creek)</v>
      </c>
    </row>
    <row r="46" spans="1:7" x14ac:dyDescent="0.2">
      <c r="A46">
        <v>43</v>
      </c>
      <c r="B46" t="s">
        <v>538</v>
      </c>
      <c r="C46">
        <v>4</v>
      </c>
      <c r="D46" t="s">
        <v>47</v>
      </c>
      <c r="E46" s="29">
        <v>5.9151620370370374E-3</v>
      </c>
      <c r="F46">
        <v>43</v>
      </c>
      <c r="G46" s="14" t="str">
        <f t="shared" si="0"/>
        <v>Elliot Butz (Mill Creek)</v>
      </c>
    </row>
    <row r="47" spans="1:7" x14ac:dyDescent="0.2">
      <c r="A47">
        <v>44</v>
      </c>
      <c r="B47" t="s">
        <v>539</v>
      </c>
      <c r="C47">
        <v>4</v>
      </c>
      <c r="D47" t="s">
        <v>47</v>
      </c>
      <c r="E47" s="29">
        <v>5.9285879629629619E-3</v>
      </c>
      <c r="F47">
        <v>44</v>
      </c>
      <c r="G47" s="14" t="str">
        <f t="shared" si="0"/>
        <v>Drew Doerksen (Mill Creek)</v>
      </c>
    </row>
    <row r="48" spans="1:7" x14ac:dyDescent="0.2">
      <c r="A48">
        <v>45</v>
      </c>
      <c r="B48" t="s">
        <v>2146</v>
      </c>
      <c r="C48">
        <v>4</v>
      </c>
      <c r="D48" t="s">
        <v>27</v>
      </c>
      <c r="E48" s="29">
        <v>5.9399305555555551E-3</v>
      </c>
      <c r="F48">
        <v>45</v>
      </c>
      <c r="G48" s="14" t="str">
        <f t="shared" si="0"/>
        <v>Zach Roper (Brander Gardens)</v>
      </c>
    </row>
    <row r="49" spans="1:7" x14ac:dyDescent="0.2">
      <c r="A49">
        <v>46</v>
      </c>
      <c r="B49" t="s">
        <v>545</v>
      </c>
      <c r="C49">
        <v>4</v>
      </c>
      <c r="D49" t="s">
        <v>47</v>
      </c>
      <c r="E49" s="29">
        <v>5.9474537037037039E-3</v>
      </c>
      <c r="F49">
        <v>46</v>
      </c>
      <c r="G49" s="14" t="str">
        <f t="shared" si="0"/>
        <v>Indiana Green (Mill Creek)</v>
      </c>
    </row>
    <row r="50" spans="1:7" x14ac:dyDescent="0.2">
      <c r="A50">
        <v>47</v>
      </c>
      <c r="B50" t="s">
        <v>834</v>
      </c>
      <c r="C50">
        <v>4</v>
      </c>
      <c r="D50" t="s">
        <v>45</v>
      </c>
      <c r="E50" s="29">
        <v>5.9535879629629635E-3</v>
      </c>
      <c r="F50">
        <v>47</v>
      </c>
      <c r="G50" s="14" t="str">
        <f t="shared" si="0"/>
        <v>Om Khule (Meyokumin)</v>
      </c>
    </row>
    <row r="51" spans="1:7" x14ac:dyDescent="0.2">
      <c r="A51">
        <v>48</v>
      </c>
      <c r="B51" t="s">
        <v>2147</v>
      </c>
      <c r="C51">
        <v>4</v>
      </c>
      <c r="D51" t="s">
        <v>1705</v>
      </c>
      <c r="E51" s="29">
        <v>5.9574074074074078E-3</v>
      </c>
      <c r="F51">
        <v>48</v>
      </c>
      <c r="G51" s="14" t="str">
        <f t="shared" si="0"/>
        <v>Riley Whyte (Coralwood Advent)</v>
      </c>
    </row>
    <row r="52" spans="1:7" x14ac:dyDescent="0.2">
      <c r="A52">
        <v>49</v>
      </c>
      <c r="B52" t="s">
        <v>2148</v>
      </c>
      <c r="C52">
        <v>4</v>
      </c>
      <c r="D52" t="s">
        <v>37</v>
      </c>
      <c r="E52" s="29">
        <v>5.9607638888888896E-3</v>
      </c>
      <c r="F52">
        <v>49</v>
      </c>
      <c r="G52" s="14" t="str">
        <f t="shared" si="0"/>
        <v>Luke Hargrave (Westbrook)</v>
      </c>
    </row>
    <row r="53" spans="1:7" x14ac:dyDescent="0.2">
      <c r="A53">
        <v>50</v>
      </c>
      <c r="B53" t="s">
        <v>2149</v>
      </c>
      <c r="C53">
        <v>4</v>
      </c>
      <c r="D53" t="s">
        <v>37</v>
      </c>
      <c r="E53" s="29">
        <v>5.9731481481481476E-3</v>
      </c>
      <c r="F53">
        <v>50</v>
      </c>
      <c r="G53" s="14" t="str">
        <f t="shared" si="0"/>
        <v>Kayden Blais (Westbrook)</v>
      </c>
    </row>
    <row r="54" spans="1:7" x14ac:dyDescent="0.2">
      <c r="A54">
        <v>51</v>
      </c>
      <c r="B54" t="s">
        <v>2150</v>
      </c>
      <c r="C54">
        <v>4</v>
      </c>
      <c r="D54" t="s">
        <v>20</v>
      </c>
      <c r="E54" s="29">
        <v>5.9776620370370374E-3</v>
      </c>
      <c r="F54">
        <v>51</v>
      </c>
      <c r="G54" s="14" t="str">
        <f t="shared" si="0"/>
        <v>Austin Schafhauser (George P. Nicholson)</v>
      </c>
    </row>
    <row r="55" spans="1:7" x14ac:dyDescent="0.2">
      <c r="A55">
        <v>52</v>
      </c>
      <c r="B55" t="s">
        <v>2151</v>
      </c>
      <c r="C55">
        <v>4</v>
      </c>
      <c r="D55" t="s">
        <v>37</v>
      </c>
      <c r="E55" s="29">
        <v>5.9896990740740744E-3</v>
      </c>
      <c r="F55">
        <v>52</v>
      </c>
      <c r="G55" s="14" t="str">
        <f t="shared" si="0"/>
        <v>Cove Evans (Westbrook)</v>
      </c>
    </row>
    <row r="56" spans="1:7" x14ac:dyDescent="0.2">
      <c r="A56">
        <v>53</v>
      </c>
      <c r="B56" t="s">
        <v>2152</v>
      </c>
      <c r="C56">
        <v>4</v>
      </c>
      <c r="D56" t="s">
        <v>31</v>
      </c>
      <c r="E56" s="29">
        <v>5.99224537037037E-3</v>
      </c>
      <c r="F56">
        <v>53</v>
      </c>
      <c r="G56" s="14" t="str">
        <f t="shared" si="0"/>
        <v>Eric Shen (Earl Buxton)</v>
      </c>
    </row>
    <row r="57" spans="1:7" x14ac:dyDescent="0.2">
      <c r="A57">
        <v>54</v>
      </c>
      <c r="B57" t="s">
        <v>840</v>
      </c>
      <c r="C57">
        <v>4</v>
      </c>
      <c r="D57" t="s">
        <v>44</v>
      </c>
      <c r="E57" s="29">
        <v>6.0039351851851851E-3</v>
      </c>
      <c r="F57">
        <v>54</v>
      </c>
      <c r="G57" s="14" t="str">
        <f t="shared" si="0"/>
        <v>Hardy Stiksma (Rutherford)</v>
      </c>
    </row>
    <row r="58" spans="1:7" x14ac:dyDescent="0.2">
      <c r="A58">
        <v>55</v>
      </c>
      <c r="B58" t="s">
        <v>2153</v>
      </c>
      <c r="C58">
        <v>4</v>
      </c>
      <c r="D58" t="s">
        <v>37</v>
      </c>
      <c r="E58" s="29">
        <v>6.0090277777777789E-3</v>
      </c>
      <c r="F58">
        <v>55</v>
      </c>
      <c r="G58" s="14" t="str">
        <f t="shared" si="0"/>
        <v>Nathaniel Ma (Westbrook)</v>
      </c>
    </row>
    <row r="59" spans="1:7" x14ac:dyDescent="0.2">
      <c r="A59">
        <v>56</v>
      </c>
      <c r="B59" t="s">
        <v>567</v>
      </c>
      <c r="C59">
        <v>4</v>
      </c>
      <c r="D59" t="s">
        <v>22</v>
      </c>
      <c r="E59" s="29">
        <v>6.0177083333333332E-3</v>
      </c>
      <c r="F59">
        <v>56</v>
      </c>
      <c r="G59" s="14" t="str">
        <f t="shared" si="0"/>
        <v>Foster Scott (Rio Terrace)</v>
      </c>
    </row>
    <row r="60" spans="1:7" x14ac:dyDescent="0.2">
      <c r="A60">
        <v>57</v>
      </c>
      <c r="B60" t="s">
        <v>2154</v>
      </c>
      <c r="C60">
        <v>4</v>
      </c>
      <c r="D60" t="s">
        <v>805</v>
      </c>
      <c r="E60" s="29">
        <v>6.0246527777777772E-3</v>
      </c>
      <c r="F60">
        <v>57</v>
      </c>
      <c r="G60" s="14" t="str">
        <f t="shared" si="0"/>
        <v>Angad Kang (Weinlos)</v>
      </c>
    </row>
    <row r="61" spans="1:7" x14ac:dyDescent="0.2">
      <c r="A61">
        <v>58</v>
      </c>
      <c r="B61" t="s">
        <v>838</v>
      </c>
      <c r="C61">
        <v>4</v>
      </c>
      <c r="D61" t="s">
        <v>813</v>
      </c>
      <c r="E61" s="29">
        <v>6.0508101851851842E-3</v>
      </c>
      <c r="F61">
        <v>58</v>
      </c>
      <c r="G61" s="14" t="str">
        <f t="shared" si="0"/>
        <v>Adam Ali (Satoo)</v>
      </c>
    </row>
    <row r="62" spans="1:7" x14ac:dyDescent="0.2">
      <c r="A62">
        <v>59</v>
      </c>
      <c r="B62" t="s">
        <v>2155</v>
      </c>
      <c r="C62">
        <v>4</v>
      </c>
      <c r="D62" t="s">
        <v>28</v>
      </c>
      <c r="E62" s="29">
        <v>6.0636574074074074E-3</v>
      </c>
      <c r="F62">
        <v>59</v>
      </c>
      <c r="G62" s="14" t="str">
        <f t="shared" si="0"/>
        <v>Easton Taylor (Centennial)</v>
      </c>
    </row>
    <row r="63" spans="1:7" x14ac:dyDescent="0.2">
      <c r="A63">
        <v>60</v>
      </c>
      <c r="B63" t="s">
        <v>2156</v>
      </c>
      <c r="C63">
        <v>4</v>
      </c>
      <c r="D63" t="s">
        <v>20</v>
      </c>
      <c r="E63" s="29">
        <v>6.0694444444444441E-3</v>
      </c>
      <c r="F63">
        <v>60</v>
      </c>
      <c r="G63" s="14" t="str">
        <f t="shared" si="0"/>
        <v>Bennett Wilms (George P. Nicholson)</v>
      </c>
    </row>
    <row r="64" spans="1:7" x14ac:dyDescent="0.2">
      <c r="A64">
        <v>61</v>
      </c>
      <c r="B64" t="s">
        <v>582</v>
      </c>
      <c r="C64">
        <v>4</v>
      </c>
      <c r="D64" t="s">
        <v>33</v>
      </c>
      <c r="E64" s="29">
        <v>6.1277777777777771E-3</v>
      </c>
      <c r="F64">
        <v>61</v>
      </c>
      <c r="G64" s="14" t="str">
        <f t="shared" si="0"/>
        <v>Jacob Tran (Patricia Heights)</v>
      </c>
    </row>
    <row r="65" spans="1:7" x14ac:dyDescent="0.2">
      <c r="A65">
        <v>62</v>
      </c>
      <c r="B65" t="s">
        <v>543</v>
      </c>
      <c r="C65">
        <v>4</v>
      </c>
      <c r="D65" t="s">
        <v>25</v>
      </c>
      <c r="E65" s="29">
        <v>6.1311342592592598E-3</v>
      </c>
      <c r="F65">
        <v>62</v>
      </c>
      <c r="G65" s="14" t="str">
        <f t="shared" si="0"/>
        <v>Brendan Ting (Parkallen)</v>
      </c>
    </row>
    <row r="66" spans="1:7" x14ac:dyDescent="0.2">
      <c r="A66">
        <v>63</v>
      </c>
      <c r="B66" t="s">
        <v>2157</v>
      </c>
      <c r="C66">
        <v>4</v>
      </c>
      <c r="D66" t="s">
        <v>21</v>
      </c>
      <c r="E66" s="29">
        <v>6.1648148148148139E-3</v>
      </c>
      <c r="F66">
        <v>63</v>
      </c>
      <c r="G66" s="14" t="str">
        <f t="shared" si="0"/>
        <v>Easton Viinika (Michael Strembitsky)</v>
      </c>
    </row>
    <row r="67" spans="1:7" x14ac:dyDescent="0.2">
      <c r="A67">
        <v>64</v>
      </c>
      <c r="B67" t="s">
        <v>844</v>
      </c>
      <c r="C67">
        <v>4</v>
      </c>
      <c r="D67" t="s">
        <v>41</v>
      </c>
      <c r="E67" s="29">
        <v>6.1681712962962966E-3</v>
      </c>
      <c r="F67">
        <v>64</v>
      </c>
      <c r="G67" s="14" t="str">
        <f t="shared" si="0"/>
        <v>Mohammed Al-Hannawi (Menisa)</v>
      </c>
    </row>
    <row r="68" spans="1:7" x14ac:dyDescent="0.2">
      <c r="A68">
        <v>65</v>
      </c>
      <c r="B68" t="s">
        <v>2158</v>
      </c>
      <c r="C68">
        <v>4</v>
      </c>
      <c r="D68" t="s">
        <v>23</v>
      </c>
      <c r="E68" s="29">
        <v>6.1707175925925931E-3</v>
      </c>
      <c r="F68">
        <v>65</v>
      </c>
      <c r="G68" s="14" t="str">
        <f t="shared" si="0"/>
        <v>Ahmed Idris (Michael A. Kostek)</v>
      </c>
    </row>
    <row r="69" spans="1:7" x14ac:dyDescent="0.2">
      <c r="A69">
        <v>66</v>
      </c>
      <c r="B69" t="s">
        <v>2159</v>
      </c>
      <c r="C69">
        <v>4</v>
      </c>
      <c r="D69" t="s">
        <v>880</v>
      </c>
      <c r="E69" s="29">
        <v>6.1817129629629626E-3</v>
      </c>
      <c r="F69">
        <v>66</v>
      </c>
      <c r="G69" s="14" t="str">
        <f t="shared" ref="G69:G223" si="1">CONCATENATE(B69, " (", D69, ")")</f>
        <v>Sawyer Cherrett (Homesteader)</v>
      </c>
    </row>
    <row r="70" spans="1:7" x14ac:dyDescent="0.2">
      <c r="A70">
        <v>67</v>
      </c>
      <c r="B70" t="s">
        <v>2160</v>
      </c>
      <c r="C70">
        <v>4</v>
      </c>
      <c r="D70" t="s">
        <v>37</v>
      </c>
      <c r="E70" s="29">
        <v>6.1905092592592593E-3</v>
      </c>
      <c r="F70">
        <v>67</v>
      </c>
      <c r="G70" s="14" t="str">
        <f t="shared" si="1"/>
        <v>Jake Thurston (Westbrook)</v>
      </c>
    </row>
    <row r="71" spans="1:7" x14ac:dyDescent="0.2">
      <c r="A71">
        <v>68</v>
      </c>
      <c r="B71" t="s">
        <v>2161</v>
      </c>
      <c r="C71">
        <v>4</v>
      </c>
      <c r="D71" t="s">
        <v>50</v>
      </c>
      <c r="E71" s="29">
        <v>6.2293981481481471E-3</v>
      </c>
      <c r="F71">
        <v>68</v>
      </c>
      <c r="G71" s="14" t="str">
        <f t="shared" si="1"/>
        <v>Yousef Sami (Stratford)</v>
      </c>
    </row>
    <row r="72" spans="1:7" x14ac:dyDescent="0.2">
      <c r="A72">
        <v>69</v>
      </c>
      <c r="B72" t="s">
        <v>2162</v>
      </c>
      <c r="C72">
        <v>4</v>
      </c>
      <c r="D72" t="s">
        <v>23</v>
      </c>
      <c r="E72" s="29">
        <v>6.2438657407407408E-3</v>
      </c>
      <c r="F72">
        <v>69</v>
      </c>
      <c r="G72" s="14" t="str">
        <f t="shared" si="1"/>
        <v>Alexander Makarov (Michael A. Kostek)</v>
      </c>
    </row>
    <row r="73" spans="1:7" x14ac:dyDescent="0.2">
      <c r="A73">
        <v>70</v>
      </c>
      <c r="B73" t="s">
        <v>2163</v>
      </c>
      <c r="C73">
        <v>4</v>
      </c>
      <c r="D73" t="s">
        <v>22</v>
      </c>
      <c r="E73" s="29">
        <v>6.2476851851851851E-3</v>
      </c>
      <c r="F73">
        <v>70</v>
      </c>
      <c r="G73" s="14" t="str">
        <f t="shared" si="1"/>
        <v>Hayden Kadach (Rio Terrace)</v>
      </c>
    </row>
    <row r="74" spans="1:7" x14ac:dyDescent="0.2">
      <c r="A74">
        <v>71</v>
      </c>
      <c r="B74" t="s">
        <v>847</v>
      </c>
      <c r="C74">
        <v>4</v>
      </c>
      <c r="D74" t="s">
        <v>269</v>
      </c>
      <c r="E74" s="29">
        <v>6.2523148148148147E-3</v>
      </c>
      <c r="F74">
        <v>71</v>
      </c>
      <c r="G74" s="14" t="str">
        <f t="shared" si="1"/>
        <v>Weston Weir (Hardisty)</v>
      </c>
    </row>
    <row r="75" spans="1:7" x14ac:dyDescent="0.2">
      <c r="A75">
        <v>72</v>
      </c>
      <c r="B75" t="s">
        <v>2164</v>
      </c>
      <c r="C75">
        <v>4</v>
      </c>
      <c r="D75" t="s">
        <v>31</v>
      </c>
      <c r="E75" s="29">
        <v>6.2717592592592582E-3</v>
      </c>
      <c r="F75">
        <v>72</v>
      </c>
      <c r="G75" s="14" t="str">
        <f t="shared" si="1"/>
        <v>Charlie Blacklock (Earl Buxton)</v>
      </c>
    </row>
    <row r="76" spans="1:7" x14ac:dyDescent="0.2">
      <c r="A76">
        <v>73</v>
      </c>
      <c r="B76" t="s">
        <v>203</v>
      </c>
      <c r="C76">
        <v>4</v>
      </c>
      <c r="D76" t="s">
        <v>23</v>
      </c>
      <c r="E76" s="29">
        <v>6.2858796296296282E-3</v>
      </c>
      <c r="F76">
        <v>73</v>
      </c>
      <c r="G76" s="14" t="str">
        <f t="shared" si="1"/>
        <v>Leo Wang (Michael A. Kostek)</v>
      </c>
    </row>
    <row r="77" spans="1:7" x14ac:dyDescent="0.2">
      <c r="A77">
        <v>74</v>
      </c>
      <c r="B77" t="s">
        <v>573</v>
      </c>
      <c r="C77">
        <v>4</v>
      </c>
      <c r="D77" t="s">
        <v>29</v>
      </c>
      <c r="E77" s="29">
        <v>6.289467592592593E-3</v>
      </c>
      <c r="F77">
        <v>74</v>
      </c>
      <c r="G77" s="14" t="str">
        <f t="shared" si="1"/>
        <v>Charlie Kot (Belgravia)</v>
      </c>
    </row>
    <row r="78" spans="1:7" x14ac:dyDescent="0.2">
      <c r="A78">
        <v>75</v>
      </c>
      <c r="B78" t="s">
        <v>2165</v>
      </c>
      <c r="C78">
        <v>4</v>
      </c>
      <c r="D78" t="s">
        <v>34</v>
      </c>
      <c r="E78" s="29">
        <v>6.3001157407407407E-3</v>
      </c>
      <c r="F78">
        <v>75</v>
      </c>
      <c r="G78" s="14" t="str">
        <f t="shared" si="1"/>
        <v>Jaxson Presisniuk (Donnan)</v>
      </c>
    </row>
    <row r="79" spans="1:7" x14ac:dyDescent="0.2">
      <c r="A79">
        <v>76</v>
      </c>
      <c r="B79" t="s">
        <v>557</v>
      </c>
      <c r="C79">
        <v>4</v>
      </c>
      <c r="D79" t="s">
        <v>24</v>
      </c>
      <c r="E79" s="29">
        <v>6.3027777777777787E-3</v>
      </c>
      <c r="F79">
        <v>76</v>
      </c>
      <c r="G79" s="14" t="str">
        <f t="shared" si="1"/>
        <v>Brock Taylor (Windsor Park)</v>
      </c>
    </row>
    <row r="80" spans="1:7" x14ac:dyDescent="0.2">
      <c r="A80">
        <v>77</v>
      </c>
      <c r="B80" t="s">
        <v>2166</v>
      </c>
      <c r="C80">
        <v>4</v>
      </c>
      <c r="D80" t="s">
        <v>23</v>
      </c>
      <c r="E80" s="29">
        <v>6.3083333333333333E-3</v>
      </c>
      <c r="F80">
        <v>77</v>
      </c>
      <c r="G80" s="14" t="str">
        <f t="shared" si="1"/>
        <v>Gjergj Leka (Michael A. Kostek)</v>
      </c>
    </row>
    <row r="81" spans="1:7" x14ac:dyDescent="0.2">
      <c r="A81">
        <v>78</v>
      </c>
      <c r="B81" t="s">
        <v>2167</v>
      </c>
      <c r="C81">
        <v>4</v>
      </c>
      <c r="D81" t="s">
        <v>47</v>
      </c>
      <c r="E81" s="29">
        <v>6.3221064814814815E-3</v>
      </c>
      <c r="F81">
        <v>78</v>
      </c>
      <c r="G81" s="14" t="str">
        <f t="shared" si="1"/>
        <v>Dante Jimenez (Mill Creek)</v>
      </c>
    </row>
    <row r="82" spans="1:7" x14ac:dyDescent="0.2">
      <c r="A82">
        <v>79</v>
      </c>
      <c r="B82" t="s">
        <v>2168</v>
      </c>
      <c r="C82">
        <v>4</v>
      </c>
      <c r="D82" t="s">
        <v>49</v>
      </c>
      <c r="E82" s="29">
        <v>6.3365740740740743E-3</v>
      </c>
      <c r="F82">
        <v>79</v>
      </c>
      <c r="G82" s="14" t="str">
        <f t="shared" si="1"/>
        <v>Jeffrey Leighton (Ellerslie Campus)</v>
      </c>
    </row>
    <row r="83" spans="1:7" x14ac:dyDescent="0.2">
      <c r="A83">
        <v>80</v>
      </c>
      <c r="B83" t="s">
        <v>2169</v>
      </c>
      <c r="C83">
        <v>4</v>
      </c>
      <c r="D83" t="s">
        <v>25</v>
      </c>
      <c r="E83" s="29">
        <v>6.3468749999999992E-3</v>
      </c>
      <c r="F83">
        <v>80</v>
      </c>
      <c r="G83" s="14" t="str">
        <f t="shared" si="1"/>
        <v>Connor Reed (Parkallen)</v>
      </c>
    </row>
    <row r="84" spans="1:7" x14ac:dyDescent="0.2">
      <c r="A84">
        <v>81</v>
      </c>
      <c r="B84" t="s">
        <v>537</v>
      </c>
      <c r="C84">
        <v>4</v>
      </c>
      <c r="D84" t="s">
        <v>33</v>
      </c>
      <c r="E84" s="29">
        <v>6.3531250000000003E-3</v>
      </c>
      <c r="F84">
        <v>81</v>
      </c>
      <c r="G84" s="14" t="str">
        <f t="shared" si="1"/>
        <v>Beckett Smith (Patricia Heights)</v>
      </c>
    </row>
    <row r="85" spans="1:7" x14ac:dyDescent="0.2">
      <c r="A85">
        <v>82</v>
      </c>
      <c r="B85" t="s">
        <v>2170</v>
      </c>
      <c r="C85">
        <v>4</v>
      </c>
      <c r="D85" t="s">
        <v>52</v>
      </c>
      <c r="E85" s="29">
        <v>6.3638888888888885E-3</v>
      </c>
      <c r="F85">
        <v>82</v>
      </c>
      <c r="G85" s="14" t="str">
        <f t="shared" si="1"/>
        <v>Alexander Cabral (Donald R. Getty)</v>
      </c>
    </row>
    <row r="86" spans="1:7" x14ac:dyDescent="0.2">
      <c r="A86">
        <v>83</v>
      </c>
      <c r="B86" t="s">
        <v>837</v>
      </c>
      <c r="C86">
        <v>4</v>
      </c>
      <c r="D86" t="s">
        <v>45</v>
      </c>
      <c r="E86" s="29">
        <v>6.3695601851851856E-3</v>
      </c>
      <c r="F86">
        <v>83</v>
      </c>
      <c r="G86" s="14" t="str">
        <f t="shared" si="1"/>
        <v>Rivan Patel (Meyokumin)</v>
      </c>
    </row>
    <row r="87" spans="1:7" x14ac:dyDescent="0.2">
      <c r="A87">
        <v>84</v>
      </c>
      <c r="B87" t="s">
        <v>2171</v>
      </c>
      <c r="C87">
        <v>4</v>
      </c>
      <c r="D87" t="s">
        <v>50</v>
      </c>
      <c r="E87" s="29">
        <v>6.3868055555555553E-3</v>
      </c>
      <c r="F87">
        <v>84</v>
      </c>
      <c r="G87" s="14" t="str">
        <f t="shared" si="1"/>
        <v>Andrew Jaworowskii (Stratford)</v>
      </c>
    </row>
    <row r="88" spans="1:7" x14ac:dyDescent="0.2">
      <c r="A88">
        <v>85</v>
      </c>
      <c r="B88" t="s">
        <v>2172</v>
      </c>
      <c r="C88">
        <v>4</v>
      </c>
      <c r="D88" t="s">
        <v>1921</v>
      </c>
      <c r="E88" s="29">
        <v>6.3891203703703705E-3</v>
      </c>
      <c r="F88">
        <v>85</v>
      </c>
      <c r="G88" s="14" t="str">
        <f t="shared" si="1"/>
        <v>John Kristiansen (Crestwood)</v>
      </c>
    </row>
    <row r="89" spans="1:7" x14ac:dyDescent="0.2">
      <c r="A89">
        <v>86</v>
      </c>
      <c r="B89" t="s">
        <v>2173</v>
      </c>
      <c r="C89">
        <v>4</v>
      </c>
      <c r="D89" t="s">
        <v>42</v>
      </c>
      <c r="E89" s="29">
        <v>6.4061342592592581E-3</v>
      </c>
      <c r="F89">
        <v>86</v>
      </c>
      <c r="G89" s="14" t="str">
        <f t="shared" si="1"/>
        <v>Viraaj Singh Khangura (Edmonton Khalsa)</v>
      </c>
    </row>
    <row r="90" spans="1:7" x14ac:dyDescent="0.2">
      <c r="A90">
        <v>87</v>
      </c>
      <c r="B90" t="s">
        <v>2174</v>
      </c>
      <c r="C90">
        <v>4</v>
      </c>
      <c r="D90" t="s">
        <v>50</v>
      </c>
      <c r="E90" s="29">
        <v>6.4152777777777776E-3</v>
      </c>
      <c r="F90">
        <v>87</v>
      </c>
      <c r="G90" s="14" t="str">
        <f t="shared" si="1"/>
        <v>Ahmed El Hamoui (Stratford)</v>
      </c>
    </row>
    <row r="91" spans="1:7" x14ac:dyDescent="0.2">
      <c r="A91">
        <v>88</v>
      </c>
      <c r="B91" t="s">
        <v>2175</v>
      </c>
      <c r="C91">
        <v>4</v>
      </c>
      <c r="D91" t="s">
        <v>54</v>
      </c>
      <c r="E91" s="29">
        <v>6.421759259259259E-3</v>
      </c>
      <c r="F91">
        <v>88</v>
      </c>
      <c r="G91" s="14" t="str">
        <f t="shared" si="1"/>
        <v>Oliver Roessler (King Edward)</v>
      </c>
    </row>
    <row r="92" spans="1:7" x14ac:dyDescent="0.2">
      <c r="A92">
        <v>89</v>
      </c>
      <c r="B92" t="s">
        <v>2176</v>
      </c>
      <c r="C92">
        <v>4</v>
      </c>
      <c r="D92" t="s">
        <v>26</v>
      </c>
      <c r="E92" s="29">
        <v>6.4332175925925919E-3</v>
      </c>
      <c r="F92">
        <v>89</v>
      </c>
      <c r="G92" s="14" t="str">
        <f t="shared" si="1"/>
        <v>Arsam Sohrabi (Brookside)</v>
      </c>
    </row>
    <row r="93" spans="1:7" x14ac:dyDescent="0.2">
      <c r="A93">
        <v>90</v>
      </c>
      <c r="B93" t="s">
        <v>572</v>
      </c>
      <c r="C93">
        <v>4</v>
      </c>
      <c r="D93" t="s">
        <v>44</v>
      </c>
      <c r="E93" s="29">
        <v>6.4361111111111112E-3</v>
      </c>
      <c r="F93">
        <v>90</v>
      </c>
      <c r="G93" s="14" t="str">
        <f t="shared" si="1"/>
        <v>George Yeo (Rutherford)</v>
      </c>
    </row>
    <row r="94" spans="1:7" x14ac:dyDescent="0.2">
      <c r="A94">
        <v>91</v>
      </c>
      <c r="B94" t="s">
        <v>588</v>
      </c>
      <c r="C94">
        <v>4</v>
      </c>
      <c r="D94" t="s">
        <v>496</v>
      </c>
      <c r="E94" s="29">
        <v>6.4383101851851849E-3</v>
      </c>
      <c r="F94">
        <v>91</v>
      </c>
      <c r="G94" s="14" t="str">
        <f t="shared" si="1"/>
        <v>Marcus Ramirez (Kim Hung)</v>
      </c>
    </row>
    <row r="95" spans="1:7" x14ac:dyDescent="0.2">
      <c r="A95">
        <v>92</v>
      </c>
      <c r="B95" t="s">
        <v>2177</v>
      </c>
      <c r="C95">
        <v>4</v>
      </c>
      <c r="D95" t="s">
        <v>609</v>
      </c>
      <c r="E95" s="29">
        <v>6.4489583333333335E-3</v>
      </c>
      <c r="F95">
        <v>92</v>
      </c>
      <c r="G95" s="14" t="str">
        <f t="shared" si="1"/>
        <v>Benjamin Chirom (Aurora Charter)</v>
      </c>
    </row>
    <row r="96" spans="1:7" x14ac:dyDescent="0.2">
      <c r="A96">
        <v>93</v>
      </c>
      <c r="B96" t="s">
        <v>833</v>
      </c>
      <c r="C96">
        <v>4</v>
      </c>
      <c r="D96" t="s">
        <v>45</v>
      </c>
      <c r="E96" s="29">
        <v>6.4535879629629631E-3</v>
      </c>
      <c r="F96">
        <v>93</v>
      </c>
      <c r="G96" s="14" t="str">
        <f t="shared" si="1"/>
        <v>Ayaan Kumar (Meyokumin)</v>
      </c>
    </row>
    <row r="97" spans="1:7" x14ac:dyDescent="0.2">
      <c r="A97">
        <v>94</v>
      </c>
      <c r="B97" t="s">
        <v>558</v>
      </c>
      <c r="C97">
        <v>4</v>
      </c>
      <c r="D97" t="s">
        <v>47</v>
      </c>
      <c r="E97" s="29">
        <v>6.4692129629629639E-3</v>
      </c>
      <c r="F97">
        <v>94</v>
      </c>
      <c r="G97" s="14" t="str">
        <f t="shared" si="1"/>
        <v>Declan Smoliak (Mill Creek)</v>
      </c>
    </row>
    <row r="98" spans="1:7" x14ac:dyDescent="0.2">
      <c r="A98">
        <v>95</v>
      </c>
      <c r="B98" t="s">
        <v>2178</v>
      </c>
      <c r="C98">
        <v>4</v>
      </c>
      <c r="D98" t="s">
        <v>39</v>
      </c>
      <c r="E98" s="29">
        <v>6.4715277777777783E-3</v>
      </c>
      <c r="F98">
        <v>95</v>
      </c>
      <c r="G98" s="14" t="str">
        <f t="shared" si="1"/>
        <v>Austin Martin (Johnny Bright)</v>
      </c>
    </row>
    <row r="99" spans="1:7" x14ac:dyDescent="0.2">
      <c r="A99">
        <v>96</v>
      </c>
      <c r="B99" t="s">
        <v>2179</v>
      </c>
      <c r="C99">
        <v>4</v>
      </c>
      <c r="D99" t="s">
        <v>34</v>
      </c>
      <c r="E99" s="29">
        <v>6.4734953703703716E-3</v>
      </c>
      <c r="F99">
        <v>96</v>
      </c>
      <c r="G99" s="14" t="str">
        <f t="shared" si="1"/>
        <v>Dane Stierman (Donnan)</v>
      </c>
    </row>
    <row r="100" spans="1:7" x14ac:dyDescent="0.2">
      <c r="A100">
        <v>97</v>
      </c>
      <c r="B100" t="s">
        <v>2180</v>
      </c>
      <c r="C100">
        <v>4</v>
      </c>
      <c r="D100" t="s">
        <v>43</v>
      </c>
      <c r="E100" s="29">
        <v>6.4795138888888888E-3</v>
      </c>
      <c r="F100">
        <v>97</v>
      </c>
      <c r="G100" s="14" t="str">
        <f t="shared" si="1"/>
        <v>Julien Warshawski (Laurier Heights)</v>
      </c>
    </row>
    <row r="101" spans="1:7" x14ac:dyDescent="0.2">
      <c r="A101">
        <v>98</v>
      </c>
      <c r="B101" t="s">
        <v>2181</v>
      </c>
      <c r="C101">
        <v>4</v>
      </c>
      <c r="D101" t="s">
        <v>28</v>
      </c>
      <c r="E101" s="29">
        <v>6.4909722222222218E-3</v>
      </c>
      <c r="F101">
        <v>98</v>
      </c>
      <c r="G101" s="14" t="str">
        <f t="shared" si="1"/>
        <v>Edwin Schmidt (Centennial)</v>
      </c>
    </row>
    <row r="102" spans="1:7" x14ac:dyDescent="0.2">
      <c r="A102">
        <v>99</v>
      </c>
      <c r="B102" t="s">
        <v>2182</v>
      </c>
      <c r="C102">
        <v>4</v>
      </c>
      <c r="D102" t="s">
        <v>28</v>
      </c>
      <c r="E102" s="29">
        <v>6.4973379629629626E-3</v>
      </c>
      <c r="F102">
        <v>99</v>
      </c>
      <c r="G102" s="14" t="str">
        <f t="shared" si="1"/>
        <v>Dawson Borgen (Centennial)</v>
      </c>
    </row>
    <row r="103" spans="1:7" x14ac:dyDescent="0.2">
      <c r="A103">
        <v>100</v>
      </c>
      <c r="B103" t="s">
        <v>2183</v>
      </c>
      <c r="C103">
        <v>4</v>
      </c>
      <c r="D103" t="s">
        <v>23</v>
      </c>
      <c r="E103" s="29">
        <v>6.5060185185185186E-3</v>
      </c>
      <c r="F103">
        <v>100</v>
      </c>
      <c r="G103" s="14" t="str">
        <f t="shared" si="1"/>
        <v>Nicholas Gladden (Michael A. Kostek)</v>
      </c>
    </row>
    <row r="104" spans="1:7" x14ac:dyDescent="0.2">
      <c r="A104">
        <v>101</v>
      </c>
      <c r="B104" t="s">
        <v>571</v>
      </c>
      <c r="C104">
        <v>4</v>
      </c>
      <c r="D104" t="s">
        <v>27</v>
      </c>
      <c r="E104" s="29">
        <v>6.5150462962962957E-3</v>
      </c>
      <c r="F104">
        <v>101</v>
      </c>
      <c r="G104" s="14" t="str">
        <f t="shared" si="1"/>
        <v>Oliver Pedersen (Brander Gardens)</v>
      </c>
    </row>
    <row r="105" spans="1:7" x14ac:dyDescent="0.2">
      <c r="A105">
        <v>102</v>
      </c>
      <c r="B105" t="s">
        <v>546</v>
      </c>
      <c r="C105">
        <v>4</v>
      </c>
      <c r="D105" t="s">
        <v>24</v>
      </c>
      <c r="E105" s="29">
        <v>6.5177083333333337E-3</v>
      </c>
      <c r="F105">
        <v>102</v>
      </c>
      <c r="G105" s="14" t="str">
        <f t="shared" si="1"/>
        <v>Isaac Wittmeier (Windsor Park)</v>
      </c>
    </row>
    <row r="106" spans="1:7" x14ac:dyDescent="0.2">
      <c r="A106">
        <v>103</v>
      </c>
      <c r="B106" t="s">
        <v>2184</v>
      </c>
      <c r="C106">
        <v>4</v>
      </c>
      <c r="D106" t="s">
        <v>54</v>
      </c>
      <c r="E106" s="29">
        <v>6.5197916666666668E-3</v>
      </c>
      <c r="F106">
        <v>103</v>
      </c>
      <c r="G106" s="14" t="str">
        <f t="shared" si="1"/>
        <v>Olen Petrosky (King Edward)</v>
      </c>
    </row>
    <row r="107" spans="1:7" x14ac:dyDescent="0.2">
      <c r="A107">
        <v>104</v>
      </c>
      <c r="B107" t="s">
        <v>540</v>
      </c>
      <c r="C107">
        <v>4</v>
      </c>
      <c r="D107" t="s">
        <v>25</v>
      </c>
      <c r="E107" s="29">
        <v>6.523379629629629E-3</v>
      </c>
      <c r="F107">
        <v>104</v>
      </c>
      <c r="G107" s="14" t="str">
        <f t="shared" si="1"/>
        <v>Kade Prygodicz (Parkallen)</v>
      </c>
    </row>
    <row r="108" spans="1:7" x14ac:dyDescent="0.2">
      <c r="A108">
        <v>105</v>
      </c>
      <c r="B108" t="s">
        <v>2185</v>
      </c>
      <c r="C108">
        <v>4</v>
      </c>
      <c r="D108" t="s">
        <v>2186</v>
      </c>
      <c r="E108" s="29">
        <v>6.527546296296296E-3</v>
      </c>
      <c r="F108">
        <v>105</v>
      </c>
      <c r="G108" s="14" t="str">
        <f t="shared" si="1"/>
        <v>Hudson Ennis (Dr Margaret-Ann)</v>
      </c>
    </row>
    <row r="109" spans="1:7" x14ac:dyDescent="0.2">
      <c r="A109">
        <v>106</v>
      </c>
      <c r="B109" t="s">
        <v>2187</v>
      </c>
      <c r="C109">
        <v>4</v>
      </c>
      <c r="D109" t="s">
        <v>609</v>
      </c>
      <c r="E109" s="29">
        <v>6.5380787037037048E-3</v>
      </c>
      <c r="F109">
        <v>106</v>
      </c>
      <c r="G109" s="14" t="str">
        <f t="shared" si="1"/>
        <v>Anees Agyemang (Aurora Charter)</v>
      </c>
    </row>
    <row r="110" spans="1:7" x14ac:dyDescent="0.2">
      <c r="A110">
        <v>107</v>
      </c>
      <c r="B110" t="s">
        <v>2188</v>
      </c>
      <c r="C110">
        <v>4</v>
      </c>
      <c r="D110" t="s">
        <v>1553</v>
      </c>
      <c r="E110" s="29">
        <v>6.5402777777777768E-3</v>
      </c>
      <c r="F110">
        <v>107</v>
      </c>
      <c r="G110" s="14" t="str">
        <f t="shared" si="1"/>
        <v>Julian Yip (Elmwood)</v>
      </c>
    </row>
    <row r="111" spans="1:7" x14ac:dyDescent="0.2">
      <c r="A111">
        <v>108</v>
      </c>
      <c r="B111" t="s">
        <v>2189</v>
      </c>
      <c r="C111">
        <v>4</v>
      </c>
      <c r="D111" t="s">
        <v>26</v>
      </c>
      <c r="E111" s="29">
        <v>6.5500000000000003E-3</v>
      </c>
      <c r="F111">
        <v>108</v>
      </c>
      <c r="G111" s="14" t="str">
        <f t="shared" si="1"/>
        <v>Wyatt Anderson (Brookside)</v>
      </c>
    </row>
    <row r="112" spans="1:7" x14ac:dyDescent="0.2">
      <c r="A112">
        <v>109</v>
      </c>
      <c r="B112" t="s">
        <v>2190</v>
      </c>
      <c r="C112">
        <v>4</v>
      </c>
      <c r="D112" t="s">
        <v>26</v>
      </c>
      <c r="E112" s="29">
        <v>6.5581018518518523E-3</v>
      </c>
      <c r="F112">
        <v>109</v>
      </c>
      <c r="G112" s="14" t="str">
        <f t="shared" si="1"/>
        <v>Bakri Alhaik (Brookside)</v>
      </c>
    </row>
    <row r="113" spans="1:7" x14ac:dyDescent="0.2">
      <c r="A113">
        <v>110</v>
      </c>
      <c r="B113" t="s">
        <v>2191</v>
      </c>
      <c r="C113">
        <v>4</v>
      </c>
      <c r="D113" t="s">
        <v>609</v>
      </c>
      <c r="E113" s="29">
        <v>6.5673611111111115E-3</v>
      </c>
      <c r="F113">
        <v>110</v>
      </c>
      <c r="G113" s="14" t="str">
        <f t="shared" si="1"/>
        <v>Aariz Raji (Aurora Charter)</v>
      </c>
    </row>
    <row r="114" spans="1:7" x14ac:dyDescent="0.2">
      <c r="A114">
        <v>111</v>
      </c>
      <c r="B114" t="s">
        <v>842</v>
      </c>
      <c r="C114">
        <v>4</v>
      </c>
      <c r="D114" t="s">
        <v>41</v>
      </c>
      <c r="E114" s="29">
        <v>6.5805555555555548E-3</v>
      </c>
      <c r="F114">
        <v>111</v>
      </c>
      <c r="G114" s="14" t="str">
        <f t="shared" si="1"/>
        <v>Craig Northcott (Menisa)</v>
      </c>
    </row>
    <row r="115" spans="1:7" x14ac:dyDescent="0.2">
      <c r="A115">
        <v>112</v>
      </c>
      <c r="B115" t="s">
        <v>2192</v>
      </c>
      <c r="C115">
        <v>4</v>
      </c>
      <c r="D115" t="s">
        <v>52</v>
      </c>
      <c r="E115" s="29">
        <v>6.5922453703703707E-3</v>
      </c>
      <c r="F115">
        <v>112</v>
      </c>
      <c r="G115" s="14" t="str">
        <f t="shared" si="1"/>
        <v>Jafer Mohammadi (Donald R. Getty)</v>
      </c>
    </row>
    <row r="116" spans="1:7" x14ac:dyDescent="0.2">
      <c r="A116">
        <v>113</v>
      </c>
      <c r="B116" t="s">
        <v>2193</v>
      </c>
      <c r="C116">
        <v>4</v>
      </c>
      <c r="D116" t="s">
        <v>50</v>
      </c>
      <c r="E116" s="29">
        <v>6.597916666666666E-3</v>
      </c>
      <c r="F116">
        <v>113</v>
      </c>
      <c r="G116" s="14" t="str">
        <f t="shared" si="1"/>
        <v>Hassen Searag (Stratford)</v>
      </c>
    </row>
    <row r="117" spans="1:7" x14ac:dyDescent="0.2">
      <c r="A117">
        <v>114</v>
      </c>
      <c r="B117" t="s">
        <v>2194</v>
      </c>
      <c r="C117">
        <v>4</v>
      </c>
      <c r="D117" t="s">
        <v>26</v>
      </c>
      <c r="E117" s="29">
        <v>6.6206018518518523E-3</v>
      </c>
      <c r="F117">
        <v>114</v>
      </c>
      <c r="G117" s="14" t="str">
        <f t="shared" si="1"/>
        <v>Archer Corrigan (Brookside)</v>
      </c>
    </row>
    <row r="118" spans="1:7" x14ac:dyDescent="0.2">
      <c r="A118">
        <v>115</v>
      </c>
      <c r="B118" t="s">
        <v>574</v>
      </c>
      <c r="C118">
        <v>4</v>
      </c>
      <c r="D118" t="s">
        <v>29</v>
      </c>
      <c r="E118" s="29">
        <v>6.6232638888888895E-3</v>
      </c>
      <c r="F118">
        <v>115</v>
      </c>
      <c r="G118" s="14" t="str">
        <f t="shared" si="1"/>
        <v>Ethan Huang (Belgravia)</v>
      </c>
    </row>
    <row r="119" spans="1:7" x14ac:dyDescent="0.2">
      <c r="A119">
        <v>116</v>
      </c>
      <c r="B119" t="s">
        <v>2195</v>
      </c>
      <c r="C119">
        <v>4</v>
      </c>
      <c r="D119" t="s">
        <v>29</v>
      </c>
      <c r="E119" s="29">
        <v>6.6276620370370369E-3</v>
      </c>
      <c r="F119">
        <v>116</v>
      </c>
      <c r="G119" s="14" t="str">
        <f t="shared" si="1"/>
        <v>Cameron Oflield (Belgravia)</v>
      </c>
    </row>
    <row r="120" spans="1:7" x14ac:dyDescent="0.2">
      <c r="A120">
        <v>117</v>
      </c>
      <c r="B120" t="s">
        <v>2196</v>
      </c>
      <c r="C120">
        <v>4</v>
      </c>
      <c r="D120" t="s">
        <v>24</v>
      </c>
      <c r="E120" s="29">
        <v>6.6311342592592594E-3</v>
      </c>
      <c r="F120">
        <v>117</v>
      </c>
      <c r="G120" s="14" t="str">
        <f t="shared" si="1"/>
        <v>Isaac Zhang (Windsor Park)</v>
      </c>
    </row>
    <row r="121" spans="1:7" x14ac:dyDescent="0.2">
      <c r="A121">
        <v>118</v>
      </c>
      <c r="B121" t="s">
        <v>2197</v>
      </c>
      <c r="C121">
        <v>4</v>
      </c>
      <c r="D121" t="s">
        <v>39</v>
      </c>
      <c r="E121" s="29">
        <v>6.6407407407407413E-3</v>
      </c>
      <c r="F121">
        <v>118</v>
      </c>
      <c r="G121" s="14" t="str">
        <f t="shared" si="1"/>
        <v>Michael Samoilovich (Johnny Bright)</v>
      </c>
    </row>
    <row r="122" spans="1:7" x14ac:dyDescent="0.2">
      <c r="A122">
        <v>119</v>
      </c>
      <c r="B122" t="s">
        <v>2198</v>
      </c>
      <c r="C122">
        <v>4</v>
      </c>
      <c r="D122" t="s">
        <v>31</v>
      </c>
      <c r="E122" s="29">
        <v>6.6578703703703704E-3</v>
      </c>
      <c r="F122">
        <v>119</v>
      </c>
      <c r="G122" s="14" t="str">
        <f t="shared" si="1"/>
        <v>Benjamin Lai (Earl Buxton)</v>
      </c>
    </row>
    <row r="123" spans="1:7" x14ac:dyDescent="0.2">
      <c r="A123">
        <v>120</v>
      </c>
      <c r="B123" t="s">
        <v>2199</v>
      </c>
      <c r="C123">
        <v>4</v>
      </c>
      <c r="D123" t="s">
        <v>49</v>
      </c>
      <c r="E123" s="29">
        <v>6.6739583333333338E-3</v>
      </c>
      <c r="F123">
        <v>120</v>
      </c>
      <c r="G123" s="14" t="str">
        <f t="shared" si="1"/>
        <v>Aariv Mandaliya (Ellerslie Campus)</v>
      </c>
    </row>
    <row r="124" spans="1:7" x14ac:dyDescent="0.2">
      <c r="A124">
        <v>121</v>
      </c>
      <c r="B124" t="s">
        <v>2200</v>
      </c>
      <c r="C124">
        <v>4</v>
      </c>
      <c r="D124" t="s">
        <v>250</v>
      </c>
      <c r="E124" s="29">
        <v>6.6843750000000002E-3</v>
      </c>
      <c r="F124">
        <v>121</v>
      </c>
      <c r="G124" s="14" t="str">
        <f t="shared" si="1"/>
        <v>Daylan Slabysz (Soraya Hafez)</v>
      </c>
    </row>
    <row r="125" spans="1:7" x14ac:dyDescent="0.2">
      <c r="A125">
        <v>122</v>
      </c>
      <c r="B125" t="s">
        <v>2201</v>
      </c>
      <c r="C125">
        <v>4</v>
      </c>
      <c r="D125" t="s">
        <v>37</v>
      </c>
      <c r="E125" s="29">
        <v>6.6983796296296296E-3</v>
      </c>
      <c r="F125">
        <v>122</v>
      </c>
      <c r="G125" s="14" t="str">
        <f t="shared" si="1"/>
        <v>Hamza Moussa (Westbrook)</v>
      </c>
    </row>
    <row r="126" spans="1:7" x14ac:dyDescent="0.2">
      <c r="A126">
        <v>123</v>
      </c>
      <c r="B126" t="s">
        <v>560</v>
      </c>
      <c r="C126">
        <v>4</v>
      </c>
      <c r="D126" t="s">
        <v>496</v>
      </c>
      <c r="E126" s="29">
        <v>6.700694444444444E-3</v>
      </c>
      <c r="F126">
        <v>123</v>
      </c>
      <c r="G126" s="14" t="str">
        <f t="shared" si="1"/>
        <v>Grayson Moore (Kim Hung)</v>
      </c>
    </row>
    <row r="127" spans="1:7" x14ac:dyDescent="0.2">
      <c r="A127">
        <v>124</v>
      </c>
      <c r="B127" t="s">
        <v>2202</v>
      </c>
      <c r="C127">
        <v>4</v>
      </c>
      <c r="D127" t="s">
        <v>478</v>
      </c>
      <c r="E127" s="29">
        <v>6.7043981481481477E-3</v>
      </c>
      <c r="F127">
        <v>124</v>
      </c>
      <c r="G127" s="14" t="str">
        <f t="shared" si="1"/>
        <v>Ky Vincent (David Thomas King)</v>
      </c>
    </row>
    <row r="128" spans="1:7" x14ac:dyDescent="0.2">
      <c r="A128">
        <v>125</v>
      </c>
      <c r="B128" t="s">
        <v>564</v>
      </c>
      <c r="C128">
        <v>4</v>
      </c>
      <c r="D128" t="s">
        <v>47</v>
      </c>
      <c r="E128" s="29">
        <v>6.709722222222222E-3</v>
      </c>
      <c r="F128">
        <v>125</v>
      </c>
      <c r="G128" s="14" t="str">
        <f t="shared" si="1"/>
        <v>Emerson Doyle (Mill Creek)</v>
      </c>
    </row>
    <row r="129" spans="1:7" x14ac:dyDescent="0.2">
      <c r="A129">
        <v>126</v>
      </c>
      <c r="B129" t="s">
        <v>577</v>
      </c>
      <c r="C129">
        <v>4</v>
      </c>
      <c r="D129" t="s">
        <v>40</v>
      </c>
      <c r="E129" s="29">
        <v>6.768634259259259E-3</v>
      </c>
      <c r="F129">
        <v>126</v>
      </c>
      <c r="G129" s="14" t="str">
        <f t="shared" si="1"/>
        <v>Ewan Gregory (Riverdale)</v>
      </c>
    </row>
    <row r="130" spans="1:7" x14ac:dyDescent="0.2">
      <c r="A130">
        <v>127</v>
      </c>
      <c r="B130" t="s">
        <v>2203</v>
      </c>
      <c r="C130">
        <v>4</v>
      </c>
      <c r="D130" t="s">
        <v>42</v>
      </c>
      <c r="E130" s="29">
        <v>6.7718750000000001E-3</v>
      </c>
      <c r="F130">
        <v>127</v>
      </c>
      <c r="G130" s="14" t="str">
        <f t="shared" si="1"/>
        <v>Bismaad Jai Singh Mutti (Edmonton Khalsa)</v>
      </c>
    </row>
    <row r="131" spans="1:7" x14ac:dyDescent="0.2">
      <c r="A131">
        <v>128</v>
      </c>
      <c r="B131" t="s">
        <v>2204</v>
      </c>
      <c r="C131">
        <v>4</v>
      </c>
      <c r="D131" t="s">
        <v>1921</v>
      </c>
      <c r="E131" s="29">
        <v>6.8031250000000001E-3</v>
      </c>
      <c r="F131">
        <v>128</v>
      </c>
      <c r="G131" s="14" t="str">
        <f t="shared" si="1"/>
        <v>James Ingram (Crestwood)</v>
      </c>
    </row>
    <row r="132" spans="1:7" x14ac:dyDescent="0.2">
      <c r="A132">
        <v>129</v>
      </c>
      <c r="B132" t="s">
        <v>2205</v>
      </c>
      <c r="C132">
        <v>4</v>
      </c>
      <c r="D132" t="s">
        <v>880</v>
      </c>
      <c r="E132" s="29">
        <v>6.8151620370370371E-3</v>
      </c>
      <c r="F132">
        <v>129</v>
      </c>
      <c r="G132" s="14" t="str">
        <f t="shared" si="1"/>
        <v>Luke Fleury (Homesteader)</v>
      </c>
    </row>
    <row r="133" spans="1:7" x14ac:dyDescent="0.2">
      <c r="A133">
        <v>130</v>
      </c>
      <c r="B133" t="s">
        <v>579</v>
      </c>
      <c r="C133">
        <v>4</v>
      </c>
      <c r="D133" t="s">
        <v>52</v>
      </c>
      <c r="E133" s="29">
        <v>6.8179398148148149E-3</v>
      </c>
      <c r="F133">
        <v>130</v>
      </c>
      <c r="G133" s="14" t="str">
        <f t="shared" si="1"/>
        <v>Jack Brown (Donald R. Getty)</v>
      </c>
    </row>
    <row r="134" spans="1:7" x14ac:dyDescent="0.2">
      <c r="A134">
        <v>131</v>
      </c>
      <c r="B134" t="s">
        <v>2206</v>
      </c>
      <c r="C134">
        <v>4</v>
      </c>
      <c r="D134" t="s">
        <v>30</v>
      </c>
      <c r="E134" s="29">
        <v>6.82175925925926E-3</v>
      </c>
      <c r="F134">
        <v>131</v>
      </c>
      <c r="G134" s="14" t="str">
        <f t="shared" si="1"/>
        <v>Hugo Orser (Holyrood)</v>
      </c>
    </row>
    <row r="135" spans="1:7" x14ac:dyDescent="0.2">
      <c r="A135">
        <v>132</v>
      </c>
      <c r="B135" t="s">
        <v>228</v>
      </c>
      <c r="C135">
        <v>4</v>
      </c>
      <c r="D135" t="s">
        <v>26</v>
      </c>
      <c r="E135" s="29">
        <v>6.8517361111111114E-3</v>
      </c>
      <c r="F135">
        <v>132</v>
      </c>
      <c r="G135" s="14" t="str">
        <f t="shared" si="1"/>
        <v>Jasper Anderson (Brookside)</v>
      </c>
    </row>
    <row r="136" spans="1:7" x14ac:dyDescent="0.2">
      <c r="A136">
        <v>133</v>
      </c>
      <c r="B136" t="s">
        <v>2207</v>
      </c>
      <c r="C136">
        <v>4</v>
      </c>
      <c r="D136" t="s">
        <v>32</v>
      </c>
      <c r="E136" s="29">
        <v>6.8987268518518512E-3</v>
      </c>
      <c r="F136">
        <v>133</v>
      </c>
      <c r="G136" s="14" t="str">
        <f t="shared" si="1"/>
        <v>Hunter Kennett (Uncas)</v>
      </c>
    </row>
    <row r="137" spans="1:7" x14ac:dyDescent="0.2">
      <c r="A137">
        <v>134</v>
      </c>
      <c r="B137" t="s">
        <v>2208</v>
      </c>
      <c r="C137">
        <v>4</v>
      </c>
      <c r="D137" t="s">
        <v>143</v>
      </c>
      <c r="E137" s="29">
        <v>6.9018518518518509E-3</v>
      </c>
      <c r="F137">
        <v>134</v>
      </c>
      <c r="G137" s="14" t="str">
        <f t="shared" si="1"/>
        <v>Ben Coggles (Constable Daniel)</v>
      </c>
    </row>
    <row r="138" spans="1:7" x14ac:dyDescent="0.2">
      <c r="A138">
        <v>135</v>
      </c>
      <c r="B138" t="s">
        <v>2209</v>
      </c>
      <c r="C138">
        <v>4</v>
      </c>
      <c r="D138" t="s">
        <v>805</v>
      </c>
      <c r="E138" s="29">
        <v>6.9228009259259251E-3</v>
      </c>
      <c r="F138">
        <v>135</v>
      </c>
      <c r="G138" s="14" t="str">
        <f t="shared" si="1"/>
        <v>Udhayveer Singh (Weinlos)</v>
      </c>
    </row>
    <row r="139" spans="1:7" x14ac:dyDescent="0.2">
      <c r="A139">
        <v>136</v>
      </c>
      <c r="B139" t="s">
        <v>2210</v>
      </c>
      <c r="C139">
        <v>4</v>
      </c>
      <c r="D139" t="s">
        <v>46</v>
      </c>
      <c r="E139" s="29">
        <v>6.9291666666666668E-3</v>
      </c>
      <c r="F139">
        <v>136</v>
      </c>
      <c r="G139" s="14" t="str">
        <f t="shared" si="1"/>
        <v>Nolan Milner (Nellie Carlson)</v>
      </c>
    </row>
    <row r="140" spans="1:7" x14ac:dyDescent="0.2">
      <c r="A140">
        <v>137</v>
      </c>
      <c r="B140" t="s">
        <v>2211</v>
      </c>
      <c r="C140">
        <v>4</v>
      </c>
      <c r="D140" t="s">
        <v>49</v>
      </c>
      <c r="E140" s="29">
        <v>6.9525462962962961E-3</v>
      </c>
      <c r="F140">
        <v>137</v>
      </c>
      <c r="G140" s="14" t="str">
        <f t="shared" si="1"/>
        <v>Riaan Mandaliya (Ellerslie Campus)</v>
      </c>
    </row>
    <row r="141" spans="1:7" x14ac:dyDescent="0.2">
      <c r="A141">
        <v>138</v>
      </c>
      <c r="B141" t="s">
        <v>2212</v>
      </c>
      <c r="C141">
        <v>4</v>
      </c>
      <c r="D141" t="s">
        <v>609</v>
      </c>
      <c r="E141" s="29">
        <v>6.957060185185185E-3</v>
      </c>
      <c r="F141">
        <v>138</v>
      </c>
      <c r="G141" s="14" t="str">
        <f t="shared" si="1"/>
        <v>Ezra Aklilu (Aurora Charter)</v>
      </c>
    </row>
    <row r="142" spans="1:7" x14ac:dyDescent="0.2">
      <c r="A142">
        <v>139</v>
      </c>
      <c r="B142" t="s">
        <v>2213</v>
      </c>
      <c r="C142">
        <v>4</v>
      </c>
      <c r="D142" t="s">
        <v>1921</v>
      </c>
      <c r="E142" s="29">
        <v>6.9592592592592588E-3</v>
      </c>
      <c r="F142">
        <v>139</v>
      </c>
      <c r="G142" s="14" t="str">
        <f t="shared" si="1"/>
        <v>Nathan Lui (Crestwood)</v>
      </c>
    </row>
    <row r="143" spans="1:7" x14ac:dyDescent="0.2">
      <c r="A143">
        <v>140</v>
      </c>
      <c r="B143" t="s">
        <v>2214</v>
      </c>
      <c r="C143">
        <v>4</v>
      </c>
      <c r="D143" t="s">
        <v>37</v>
      </c>
      <c r="E143" s="29">
        <v>6.9665509259259255E-3</v>
      </c>
      <c r="F143">
        <v>140</v>
      </c>
      <c r="G143" s="14" t="str">
        <f t="shared" si="1"/>
        <v>Sammy Schulte (Westbrook)</v>
      </c>
    </row>
    <row r="144" spans="1:7" x14ac:dyDescent="0.2">
      <c r="A144">
        <v>141</v>
      </c>
      <c r="B144" t="s">
        <v>2215</v>
      </c>
      <c r="C144">
        <v>4</v>
      </c>
      <c r="D144" t="s">
        <v>37</v>
      </c>
      <c r="E144" s="29">
        <v>6.9978009259259255E-3</v>
      </c>
      <c r="F144">
        <v>141</v>
      </c>
      <c r="G144" s="14" t="str">
        <f t="shared" si="1"/>
        <v>Tudor Ciobanu (Westbrook)</v>
      </c>
    </row>
    <row r="145" spans="1:7" x14ac:dyDescent="0.2">
      <c r="A145">
        <v>142</v>
      </c>
      <c r="B145" t="s">
        <v>600</v>
      </c>
      <c r="C145">
        <v>4</v>
      </c>
      <c r="D145" t="s">
        <v>26</v>
      </c>
      <c r="E145" s="29">
        <v>7.0012731481481488E-3</v>
      </c>
      <c r="F145">
        <v>142</v>
      </c>
      <c r="G145" s="14" t="str">
        <f t="shared" si="1"/>
        <v>Hudson Deeks (Brookside)</v>
      </c>
    </row>
    <row r="146" spans="1:7" x14ac:dyDescent="0.2">
      <c r="A146">
        <v>143</v>
      </c>
      <c r="B146" t="s">
        <v>2216</v>
      </c>
      <c r="C146">
        <v>4</v>
      </c>
      <c r="D146" t="s">
        <v>21</v>
      </c>
      <c r="E146" s="29">
        <v>7.0062499999999995E-3</v>
      </c>
      <c r="F146">
        <v>143</v>
      </c>
      <c r="G146" s="14" t="str">
        <f t="shared" si="1"/>
        <v>Naksh Kanugo (Michael Strembitsky)</v>
      </c>
    </row>
    <row r="147" spans="1:7" x14ac:dyDescent="0.2">
      <c r="A147">
        <v>144</v>
      </c>
      <c r="B147" t="s">
        <v>598</v>
      </c>
      <c r="C147">
        <v>4</v>
      </c>
      <c r="D147" t="s">
        <v>47</v>
      </c>
      <c r="E147" s="29">
        <v>7.0089120370370366E-3</v>
      </c>
      <c r="F147">
        <v>144</v>
      </c>
      <c r="G147" s="14" t="str">
        <f t="shared" si="1"/>
        <v>Tareq Coutts Aguilar (Mill Creek)</v>
      </c>
    </row>
    <row r="148" spans="1:7" x14ac:dyDescent="0.2">
      <c r="A148">
        <v>145</v>
      </c>
      <c r="B148" t="s">
        <v>2217</v>
      </c>
      <c r="C148">
        <v>4</v>
      </c>
      <c r="D148" t="s">
        <v>609</v>
      </c>
      <c r="E148" s="29">
        <v>7.0122685185185184E-3</v>
      </c>
      <c r="F148">
        <v>145</v>
      </c>
      <c r="G148" s="14" t="str">
        <f t="shared" si="1"/>
        <v>Anjas Bhasin (Aurora Charter)</v>
      </c>
    </row>
    <row r="149" spans="1:7" x14ac:dyDescent="0.2">
      <c r="A149">
        <v>146</v>
      </c>
      <c r="B149" t="s">
        <v>2218</v>
      </c>
      <c r="C149">
        <v>4</v>
      </c>
      <c r="D149" t="s">
        <v>609</v>
      </c>
      <c r="E149" s="29">
        <v>7.0184027777777788E-3</v>
      </c>
      <c r="F149">
        <v>146</v>
      </c>
      <c r="G149" s="14" t="str">
        <f t="shared" si="1"/>
        <v>Joban Rehal (Aurora Charter)</v>
      </c>
    </row>
    <row r="150" spans="1:7" x14ac:dyDescent="0.2">
      <c r="A150">
        <v>147</v>
      </c>
      <c r="B150" t="s">
        <v>580</v>
      </c>
      <c r="C150">
        <v>4</v>
      </c>
      <c r="D150" t="s">
        <v>33</v>
      </c>
      <c r="E150" s="29">
        <v>7.021990740740741E-3</v>
      </c>
      <c r="F150">
        <v>147</v>
      </c>
      <c r="G150" s="14" t="str">
        <f t="shared" si="1"/>
        <v>Nikos Neofotis (Patricia Heights)</v>
      </c>
    </row>
    <row r="151" spans="1:7" x14ac:dyDescent="0.2">
      <c r="A151">
        <v>148</v>
      </c>
      <c r="B151" t="s">
        <v>2219</v>
      </c>
      <c r="C151">
        <v>4</v>
      </c>
      <c r="D151" t="s">
        <v>31</v>
      </c>
      <c r="E151" s="29">
        <v>7.025578703703704E-3</v>
      </c>
      <c r="F151">
        <v>148</v>
      </c>
      <c r="G151" s="14" t="str">
        <f t="shared" si="1"/>
        <v>Carter Lee (Earl Buxton)</v>
      </c>
    </row>
    <row r="152" spans="1:7" x14ac:dyDescent="0.2">
      <c r="A152">
        <v>149</v>
      </c>
      <c r="B152" t="s">
        <v>2220</v>
      </c>
      <c r="C152">
        <v>4</v>
      </c>
      <c r="D152" t="s">
        <v>23</v>
      </c>
      <c r="E152" s="29">
        <v>7.0278935185185175E-3</v>
      </c>
      <c r="F152">
        <v>149</v>
      </c>
      <c r="G152" s="14" t="str">
        <f t="shared" si="1"/>
        <v>Liam Zajonz (Michael A. Kostek)</v>
      </c>
    </row>
    <row r="153" spans="1:7" x14ac:dyDescent="0.2">
      <c r="A153">
        <v>150</v>
      </c>
      <c r="B153" t="s">
        <v>2221</v>
      </c>
      <c r="C153">
        <v>4</v>
      </c>
      <c r="D153" t="s">
        <v>609</v>
      </c>
      <c r="E153" s="29">
        <v>7.0317129629629627E-3</v>
      </c>
      <c r="F153">
        <v>150</v>
      </c>
      <c r="G153" s="14" t="str">
        <f t="shared" si="1"/>
        <v>Akshay Karumuri (Aurora Charter)</v>
      </c>
    </row>
    <row r="154" spans="1:7" x14ac:dyDescent="0.2">
      <c r="A154">
        <v>151</v>
      </c>
      <c r="B154" t="s">
        <v>2222</v>
      </c>
      <c r="C154">
        <v>4</v>
      </c>
      <c r="D154" t="s">
        <v>609</v>
      </c>
      <c r="E154" s="29">
        <v>7.0371527777777776E-3</v>
      </c>
      <c r="F154">
        <v>151</v>
      </c>
      <c r="G154" s="14" t="str">
        <f t="shared" si="1"/>
        <v>Yash Kumar (Aurora Charter)</v>
      </c>
    </row>
    <row r="155" spans="1:7" x14ac:dyDescent="0.2">
      <c r="A155">
        <v>152</v>
      </c>
      <c r="B155" t="s">
        <v>570</v>
      </c>
      <c r="C155">
        <v>4</v>
      </c>
      <c r="D155" t="s">
        <v>30</v>
      </c>
      <c r="E155" s="29">
        <v>7.0508101851851851E-3</v>
      </c>
      <c r="F155">
        <v>152</v>
      </c>
      <c r="G155" s="14" t="str">
        <f t="shared" si="1"/>
        <v>Malachi Kaposhi (Holyrood)</v>
      </c>
    </row>
    <row r="156" spans="1:7" x14ac:dyDescent="0.2">
      <c r="A156">
        <v>153</v>
      </c>
      <c r="B156" t="s">
        <v>2223</v>
      </c>
      <c r="C156">
        <v>4</v>
      </c>
      <c r="D156" t="s">
        <v>43</v>
      </c>
      <c r="E156" s="29">
        <v>7.053819444444445E-3</v>
      </c>
      <c r="F156">
        <v>153</v>
      </c>
      <c r="G156" s="14" t="str">
        <f t="shared" si="1"/>
        <v>Arlo Wilson (Laurier Heights)</v>
      </c>
    </row>
    <row r="157" spans="1:7" x14ac:dyDescent="0.2">
      <c r="A157">
        <v>154</v>
      </c>
      <c r="B157" t="s">
        <v>849</v>
      </c>
      <c r="C157">
        <v>4</v>
      </c>
      <c r="D157" t="s">
        <v>30</v>
      </c>
      <c r="E157" s="29">
        <v>7.05775462962963E-3</v>
      </c>
      <c r="F157">
        <v>154</v>
      </c>
      <c r="G157" s="14" t="str">
        <f t="shared" si="1"/>
        <v>Max Wandzilak (Holyrood)</v>
      </c>
    </row>
    <row r="158" spans="1:7" x14ac:dyDescent="0.2">
      <c r="A158">
        <v>155</v>
      </c>
      <c r="B158" t="s">
        <v>2224</v>
      </c>
      <c r="C158">
        <v>4</v>
      </c>
      <c r="D158" t="s">
        <v>54</v>
      </c>
      <c r="E158" s="29">
        <v>7.0818287037037039E-3</v>
      </c>
      <c r="F158">
        <v>155</v>
      </c>
      <c r="G158" s="14" t="str">
        <f t="shared" si="1"/>
        <v>Will Muusse (King Edward)</v>
      </c>
    </row>
    <row r="159" spans="1:7" x14ac:dyDescent="0.2">
      <c r="A159">
        <v>156</v>
      </c>
      <c r="B159" t="s">
        <v>2225</v>
      </c>
      <c r="C159">
        <v>4</v>
      </c>
      <c r="D159" t="s">
        <v>54</v>
      </c>
      <c r="E159" s="29">
        <v>7.107638888888889E-3</v>
      </c>
      <c r="F159">
        <v>156</v>
      </c>
      <c r="G159" s="14" t="str">
        <f t="shared" si="1"/>
        <v>Owais Ferguson (King Edward)</v>
      </c>
    </row>
    <row r="160" spans="1:7" x14ac:dyDescent="0.2">
      <c r="A160">
        <v>157</v>
      </c>
      <c r="B160" t="s">
        <v>2226</v>
      </c>
      <c r="C160">
        <v>4</v>
      </c>
      <c r="D160" t="s">
        <v>143</v>
      </c>
      <c r="E160" s="29">
        <v>7.1185185185185197E-3</v>
      </c>
      <c r="F160">
        <v>157</v>
      </c>
      <c r="G160" s="14" t="str">
        <f t="shared" si="1"/>
        <v>Mohammed Hussein (Constable Daniel)</v>
      </c>
    </row>
    <row r="161" spans="1:7" x14ac:dyDescent="0.2">
      <c r="A161">
        <v>158</v>
      </c>
      <c r="B161" t="s">
        <v>2227</v>
      </c>
      <c r="C161">
        <v>4</v>
      </c>
      <c r="D161" t="s">
        <v>143</v>
      </c>
      <c r="E161" s="29">
        <v>7.1576388888888896E-3</v>
      </c>
      <c r="F161">
        <v>158</v>
      </c>
      <c r="G161" s="14" t="str">
        <f t="shared" si="1"/>
        <v>Dorian Andrews (Constable Daniel)</v>
      </c>
    </row>
    <row r="162" spans="1:7" x14ac:dyDescent="0.2">
      <c r="A162">
        <v>159</v>
      </c>
      <c r="B162" t="s">
        <v>2228</v>
      </c>
      <c r="C162">
        <v>4</v>
      </c>
      <c r="D162" t="s">
        <v>21</v>
      </c>
      <c r="E162" s="29">
        <v>7.1710648148148141E-3</v>
      </c>
      <c r="F162">
        <v>159</v>
      </c>
      <c r="G162" s="14" t="str">
        <f t="shared" si="1"/>
        <v>Everett Connell (Michael Strembitsky)</v>
      </c>
    </row>
    <row r="163" spans="1:7" x14ac:dyDescent="0.2">
      <c r="A163">
        <v>160</v>
      </c>
      <c r="B163" t="s">
        <v>2229</v>
      </c>
      <c r="C163">
        <v>4</v>
      </c>
      <c r="D163" t="s">
        <v>143</v>
      </c>
      <c r="E163" s="29">
        <v>7.2004629629629632E-3</v>
      </c>
      <c r="F163">
        <v>160</v>
      </c>
      <c r="G163" s="14" t="str">
        <f t="shared" si="1"/>
        <v>Spencer Poirier (Constable Daniel)</v>
      </c>
    </row>
    <row r="164" spans="1:7" x14ac:dyDescent="0.2">
      <c r="A164">
        <v>161</v>
      </c>
      <c r="B164" t="s">
        <v>2230</v>
      </c>
      <c r="C164">
        <v>4</v>
      </c>
      <c r="D164" t="s">
        <v>47</v>
      </c>
      <c r="E164" s="29">
        <v>7.2138888888888886E-3</v>
      </c>
      <c r="F164">
        <v>161</v>
      </c>
      <c r="G164" s="14" t="str">
        <f t="shared" si="1"/>
        <v>Emmanuel Pinchbeck (Mill Creek)</v>
      </c>
    </row>
    <row r="165" spans="1:7" x14ac:dyDescent="0.2">
      <c r="A165">
        <v>162</v>
      </c>
      <c r="B165" t="s">
        <v>2231</v>
      </c>
      <c r="C165">
        <v>4</v>
      </c>
      <c r="D165" t="s">
        <v>880</v>
      </c>
      <c r="E165" s="29">
        <v>7.2253472222222224E-3</v>
      </c>
      <c r="F165">
        <v>162</v>
      </c>
      <c r="G165" s="14" t="str">
        <f t="shared" si="1"/>
        <v>Adam Chehadeh (Homesteader)</v>
      </c>
    </row>
    <row r="166" spans="1:7" x14ac:dyDescent="0.2">
      <c r="A166">
        <v>163</v>
      </c>
      <c r="B166" t="s">
        <v>2232</v>
      </c>
      <c r="C166">
        <v>4</v>
      </c>
      <c r="D166" t="s">
        <v>37</v>
      </c>
      <c r="E166" s="29">
        <v>7.2280092592592595E-3</v>
      </c>
      <c r="F166">
        <v>163</v>
      </c>
      <c r="G166" s="14" t="str">
        <f t="shared" si="1"/>
        <v>Jayden Ji (Westbrook)</v>
      </c>
    </row>
    <row r="167" spans="1:7" x14ac:dyDescent="0.2">
      <c r="A167">
        <v>164</v>
      </c>
      <c r="B167" t="s">
        <v>843</v>
      </c>
      <c r="C167">
        <v>4</v>
      </c>
      <c r="D167" t="s">
        <v>45</v>
      </c>
      <c r="E167" s="29">
        <v>7.2334490740740753E-3</v>
      </c>
      <c r="F167">
        <v>164</v>
      </c>
      <c r="G167" s="14" t="str">
        <f t="shared" si="1"/>
        <v>Arnav Sharma (Meyokumin)</v>
      </c>
    </row>
    <row r="168" spans="1:7" x14ac:dyDescent="0.2">
      <c r="A168">
        <v>165</v>
      </c>
      <c r="B168" t="s">
        <v>2233</v>
      </c>
      <c r="C168">
        <v>4</v>
      </c>
      <c r="D168" t="s">
        <v>609</v>
      </c>
      <c r="E168" s="29">
        <v>7.2724537037037037E-3</v>
      </c>
      <c r="F168">
        <v>165</v>
      </c>
      <c r="G168" s="14" t="str">
        <f t="shared" si="1"/>
        <v>Nayil Bhojani (Aurora Charter)</v>
      </c>
    </row>
    <row r="169" spans="1:7" x14ac:dyDescent="0.2">
      <c r="A169">
        <v>166</v>
      </c>
      <c r="B169" t="s">
        <v>575</v>
      </c>
      <c r="C169">
        <v>4</v>
      </c>
      <c r="D169" t="s">
        <v>496</v>
      </c>
      <c r="E169" s="29">
        <v>7.2791666666666664E-3</v>
      </c>
      <c r="F169">
        <v>166</v>
      </c>
      <c r="G169" s="14" t="str">
        <f t="shared" si="1"/>
        <v>Jackson Pisasevski (Kim Hung)</v>
      </c>
    </row>
    <row r="170" spans="1:7" x14ac:dyDescent="0.2">
      <c r="A170">
        <v>167</v>
      </c>
      <c r="B170" t="s">
        <v>578</v>
      </c>
      <c r="C170">
        <v>4</v>
      </c>
      <c r="D170" t="s">
        <v>496</v>
      </c>
      <c r="E170" s="29">
        <v>7.2833333333333326E-3</v>
      </c>
      <c r="F170">
        <v>167</v>
      </c>
      <c r="G170" s="14" t="str">
        <f t="shared" si="1"/>
        <v>Mustafa Hamed (Kim Hung)</v>
      </c>
    </row>
    <row r="171" spans="1:7" x14ac:dyDescent="0.2">
      <c r="A171">
        <v>168</v>
      </c>
      <c r="B171" t="s">
        <v>2234</v>
      </c>
      <c r="C171">
        <v>4</v>
      </c>
      <c r="D171" t="s">
        <v>143</v>
      </c>
      <c r="E171" s="29">
        <v>7.3171296296296292E-3</v>
      </c>
      <c r="F171">
        <v>168</v>
      </c>
      <c r="G171" s="14" t="str">
        <f t="shared" si="1"/>
        <v>Zac Diggles (Constable Daniel)</v>
      </c>
    </row>
    <row r="172" spans="1:7" x14ac:dyDescent="0.2">
      <c r="A172">
        <v>169</v>
      </c>
      <c r="B172" t="s">
        <v>2235</v>
      </c>
      <c r="C172">
        <v>4</v>
      </c>
      <c r="D172" t="s">
        <v>609</v>
      </c>
      <c r="E172" s="29">
        <v>7.3196759259259248E-3</v>
      </c>
      <c r="F172">
        <v>169</v>
      </c>
      <c r="G172" s="14" t="str">
        <f t="shared" si="1"/>
        <v>Henos Negussie (Aurora Charter)</v>
      </c>
    </row>
    <row r="173" spans="1:7" x14ac:dyDescent="0.2">
      <c r="A173">
        <v>170</v>
      </c>
      <c r="B173" t="s">
        <v>2236</v>
      </c>
      <c r="C173">
        <v>4</v>
      </c>
      <c r="D173" t="s">
        <v>1994</v>
      </c>
      <c r="E173" s="29">
        <v>7.3437499999999996E-3</v>
      </c>
      <c r="F173">
        <v>170</v>
      </c>
      <c r="G173" s="14" t="str">
        <f t="shared" si="1"/>
        <v>Yunus Kalyoncu (MAC Islamic)</v>
      </c>
    </row>
    <row r="174" spans="1:7" x14ac:dyDescent="0.2">
      <c r="A174">
        <v>171</v>
      </c>
      <c r="B174" t="s">
        <v>2237</v>
      </c>
      <c r="C174">
        <v>4</v>
      </c>
      <c r="D174" t="s">
        <v>813</v>
      </c>
      <c r="E174" s="29">
        <v>7.3613425925925929E-3</v>
      </c>
      <c r="F174">
        <v>171</v>
      </c>
      <c r="G174" s="14" t="str">
        <f t="shared" si="1"/>
        <v>Oliver Wong (Satoo)</v>
      </c>
    </row>
    <row r="175" spans="1:7" x14ac:dyDescent="0.2">
      <c r="A175">
        <v>172</v>
      </c>
      <c r="B175" t="s">
        <v>848</v>
      </c>
      <c r="C175">
        <v>4</v>
      </c>
      <c r="D175" t="s">
        <v>39</v>
      </c>
      <c r="E175" s="29">
        <v>7.3836805555555557E-3</v>
      </c>
      <c r="F175">
        <v>172</v>
      </c>
      <c r="G175" s="14" t="str">
        <f t="shared" si="1"/>
        <v>Cael Cels (Johnny Bright)</v>
      </c>
    </row>
    <row r="176" spans="1:7" x14ac:dyDescent="0.2">
      <c r="A176">
        <v>173</v>
      </c>
      <c r="B176" t="s">
        <v>2238</v>
      </c>
      <c r="C176">
        <v>4</v>
      </c>
      <c r="D176" t="s">
        <v>39</v>
      </c>
      <c r="E176" s="29">
        <v>7.3884259259259259E-3</v>
      </c>
      <c r="F176">
        <v>173</v>
      </c>
      <c r="G176" s="14" t="str">
        <f t="shared" si="1"/>
        <v>Gavin Downing (Johnny Bright)</v>
      </c>
    </row>
    <row r="177" spans="1:7" x14ac:dyDescent="0.2">
      <c r="A177">
        <v>174</v>
      </c>
      <c r="B177" t="s">
        <v>591</v>
      </c>
      <c r="C177">
        <v>4</v>
      </c>
      <c r="D177" t="s">
        <v>496</v>
      </c>
      <c r="E177" s="29">
        <v>7.4035879629629625E-3</v>
      </c>
      <c r="F177">
        <v>174</v>
      </c>
      <c r="G177" s="14" t="str">
        <f t="shared" si="1"/>
        <v>Benny Green (Kim Hung)</v>
      </c>
    </row>
    <row r="178" spans="1:7" x14ac:dyDescent="0.2">
      <c r="A178">
        <v>175</v>
      </c>
      <c r="B178" t="s">
        <v>2239</v>
      </c>
      <c r="C178">
        <v>4</v>
      </c>
      <c r="D178" t="s">
        <v>250</v>
      </c>
      <c r="E178" s="29">
        <v>7.4069444444444452E-3</v>
      </c>
      <c r="F178">
        <v>175</v>
      </c>
      <c r="G178" s="14" t="str">
        <f t="shared" si="1"/>
        <v>Joshua Jandura (Soraya Hafez)</v>
      </c>
    </row>
    <row r="179" spans="1:7" x14ac:dyDescent="0.2">
      <c r="A179">
        <v>176</v>
      </c>
      <c r="B179" t="s">
        <v>2240</v>
      </c>
      <c r="C179">
        <v>4</v>
      </c>
      <c r="D179" t="s">
        <v>37</v>
      </c>
      <c r="E179" s="29">
        <v>7.4151620370370369E-3</v>
      </c>
      <c r="F179">
        <v>176</v>
      </c>
      <c r="G179" s="14" t="str">
        <f t="shared" si="1"/>
        <v>Marcus Cameron (Westbrook)</v>
      </c>
    </row>
    <row r="180" spans="1:7" x14ac:dyDescent="0.2">
      <c r="A180">
        <v>177</v>
      </c>
      <c r="B180" t="s">
        <v>2241</v>
      </c>
      <c r="C180">
        <v>4</v>
      </c>
      <c r="D180" t="s">
        <v>45</v>
      </c>
      <c r="E180" s="29">
        <v>7.4229166666666671E-3</v>
      </c>
      <c r="F180">
        <v>177</v>
      </c>
      <c r="G180" s="14" t="str">
        <f t="shared" si="1"/>
        <v>Mivaan Udwadia (Meyokumin)</v>
      </c>
    </row>
    <row r="181" spans="1:7" x14ac:dyDescent="0.2">
      <c r="A181">
        <v>178</v>
      </c>
      <c r="B181" t="s">
        <v>581</v>
      </c>
      <c r="C181">
        <v>4</v>
      </c>
      <c r="D181" t="s">
        <v>33</v>
      </c>
      <c r="E181" s="29">
        <v>7.4312500000000004E-3</v>
      </c>
      <c r="F181">
        <v>178</v>
      </c>
      <c r="G181" s="14" t="str">
        <f t="shared" si="1"/>
        <v>Hunter Atkins (Patricia Heights)</v>
      </c>
    </row>
    <row r="182" spans="1:7" x14ac:dyDescent="0.2">
      <c r="A182">
        <v>179</v>
      </c>
      <c r="B182" t="s">
        <v>2242</v>
      </c>
      <c r="C182">
        <v>4</v>
      </c>
      <c r="D182" t="s">
        <v>478</v>
      </c>
      <c r="E182" s="29">
        <v>7.4498842592592594E-3</v>
      </c>
      <c r="F182">
        <v>179</v>
      </c>
      <c r="G182" s="14" t="str">
        <f t="shared" si="1"/>
        <v>Blake Gawalko (David Thomas King)</v>
      </c>
    </row>
    <row r="183" spans="1:7" x14ac:dyDescent="0.2">
      <c r="A183">
        <v>180</v>
      </c>
      <c r="B183" t="s">
        <v>2243</v>
      </c>
      <c r="C183">
        <v>4</v>
      </c>
      <c r="D183" t="s">
        <v>1952</v>
      </c>
      <c r="E183" s="29">
        <v>7.4542824074074069E-3</v>
      </c>
      <c r="F183">
        <v>180</v>
      </c>
      <c r="G183" s="14" t="str">
        <f t="shared" si="1"/>
        <v>Abdourahman Said (Gabrielle Roy)</v>
      </c>
    </row>
    <row r="184" spans="1:7" x14ac:dyDescent="0.2">
      <c r="A184">
        <v>181</v>
      </c>
      <c r="B184" t="s">
        <v>2244</v>
      </c>
      <c r="C184">
        <v>4</v>
      </c>
      <c r="D184" t="s">
        <v>39</v>
      </c>
      <c r="E184" s="29">
        <v>7.4659722222222219E-3</v>
      </c>
      <c r="F184">
        <v>181</v>
      </c>
      <c r="G184" s="14" t="str">
        <f t="shared" si="1"/>
        <v>Kanata Iwaki (Johnny Bright)</v>
      </c>
    </row>
    <row r="185" spans="1:7" x14ac:dyDescent="0.2">
      <c r="A185">
        <v>182</v>
      </c>
      <c r="B185" t="s">
        <v>2245</v>
      </c>
      <c r="C185">
        <v>4</v>
      </c>
      <c r="D185" t="s">
        <v>28</v>
      </c>
      <c r="E185" s="29">
        <v>7.4708333333333328E-3</v>
      </c>
      <c r="F185">
        <v>182</v>
      </c>
      <c r="G185" s="14" t="str">
        <f t="shared" si="1"/>
        <v>Hazim Zidan (Centennial)</v>
      </c>
    </row>
    <row r="186" spans="1:7" x14ac:dyDescent="0.2">
      <c r="A186">
        <v>183</v>
      </c>
      <c r="B186" t="s">
        <v>2246</v>
      </c>
      <c r="C186">
        <v>4</v>
      </c>
      <c r="D186" t="s">
        <v>54</v>
      </c>
      <c r="E186" s="29">
        <v>7.4829861111111104E-3</v>
      </c>
      <c r="F186">
        <v>183</v>
      </c>
      <c r="G186" s="14" t="str">
        <f t="shared" si="1"/>
        <v>Jacob McGee (King Edward)</v>
      </c>
    </row>
    <row r="187" spans="1:7" x14ac:dyDescent="0.2">
      <c r="A187">
        <v>184</v>
      </c>
      <c r="B187" t="s">
        <v>595</v>
      </c>
      <c r="C187">
        <v>4</v>
      </c>
      <c r="D187" t="s">
        <v>33</v>
      </c>
      <c r="E187" s="29">
        <v>7.4892361111111106E-3</v>
      </c>
      <c r="F187">
        <v>184</v>
      </c>
      <c r="G187" s="14" t="str">
        <f t="shared" si="1"/>
        <v>Duke Lipton (Patricia Heights)</v>
      </c>
    </row>
    <row r="188" spans="1:7" x14ac:dyDescent="0.2">
      <c r="A188">
        <v>185</v>
      </c>
      <c r="B188" t="s">
        <v>2247</v>
      </c>
      <c r="C188">
        <v>4</v>
      </c>
      <c r="D188" t="s">
        <v>20</v>
      </c>
      <c r="E188" s="29">
        <v>7.492939814814816E-3</v>
      </c>
      <c r="F188">
        <v>185</v>
      </c>
      <c r="G188" s="14" t="str">
        <f t="shared" si="1"/>
        <v>Taj Bhullar (George P. Nicholson)</v>
      </c>
    </row>
    <row r="189" spans="1:7" x14ac:dyDescent="0.2">
      <c r="A189">
        <v>186</v>
      </c>
      <c r="B189" t="s">
        <v>2248</v>
      </c>
      <c r="C189">
        <v>4</v>
      </c>
      <c r="D189" t="s">
        <v>143</v>
      </c>
      <c r="E189" s="29">
        <v>7.508912037037037E-3</v>
      </c>
      <c r="F189">
        <v>186</v>
      </c>
      <c r="G189" s="14" t="str">
        <f t="shared" si="1"/>
        <v>Oscar Fearn (Constable Daniel)</v>
      </c>
    </row>
    <row r="190" spans="1:7" x14ac:dyDescent="0.2">
      <c r="A190">
        <v>187</v>
      </c>
      <c r="B190" t="s">
        <v>2249</v>
      </c>
      <c r="C190">
        <v>4</v>
      </c>
      <c r="D190" t="s">
        <v>22</v>
      </c>
      <c r="E190" s="29">
        <v>7.5150462962962966E-3</v>
      </c>
      <c r="F190">
        <v>187</v>
      </c>
      <c r="G190" s="14" t="str">
        <f t="shared" si="1"/>
        <v>Fletcher McDuffie (Rio Terrace)</v>
      </c>
    </row>
    <row r="191" spans="1:7" x14ac:dyDescent="0.2">
      <c r="A191">
        <v>188</v>
      </c>
      <c r="B191" t="s">
        <v>2250</v>
      </c>
      <c r="C191">
        <v>4</v>
      </c>
      <c r="D191" t="s">
        <v>31</v>
      </c>
      <c r="E191" s="29">
        <v>7.5174768518518516E-3</v>
      </c>
      <c r="F191">
        <v>188</v>
      </c>
      <c r="G191" s="14" t="str">
        <f t="shared" si="1"/>
        <v>Luke Li (Earl Buxton)</v>
      </c>
    </row>
    <row r="192" spans="1:7" x14ac:dyDescent="0.2">
      <c r="A192">
        <v>189</v>
      </c>
      <c r="B192" t="s">
        <v>2251</v>
      </c>
      <c r="C192">
        <v>4</v>
      </c>
      <c r="D192" t="s">
        <v>21</v>
      </c>
      <c r="E192" s="29">
        <v>7.53449074074074E-3</v>
      </c>
      <c r="F192">
        <v>189</v>
      </c>
      <c r="G192" s="14" t="str">
        <f t="shared" si="1"/>
        <v>Jacob Wallis (Michael Strembitsky)</v>
      </c>
    </row>
    <row r="193" spans="1:7" x14ac:dyDescent="0.2">
      <c r="A193">
        <v>190</v>
      </c>
      <c r="B193" t="s">
        <v>587</v>
      </c>
      <c r="C193">
        <v>4</v>
      </c>
      <c r="D193" t="s">
        <v>496</v>
      </c>
      <c r="E193" s="29">
        <v>7.5457175925925926E-3</v>
      </c>
      <c r="F193">
        <v>190</v>
      </c>
      <c r="G193" s="14" t="str">
        <f t="shared" si="1"/>
        <v>Ahmed Hamed (Kim Hung)</v>
      </c>
    </row>
    <row r="194" spans="1:7" x14ac:dyDescent="0.2">
      <c r="A194">
        <v>191</v>
      </c>
      <c r="B194" t="s">
        <v>2252</v>
      </c>
      <c r="C194">
        <v>4</v>
      </c>
      <c r="D194" t="s">
        <v>25</v>
      </c>
      <c r="E194" s="29">
        <v>7.5489583333333337E-3</v>
      </c>
      <c r="F194">
        <v>191</v>
      </c>
      <c r="G194" s="14" t="str">
        <f t="shared" si="1"/>
        <v>AJ Heidl-Dueck (Parkallen)</v>
      </c>
    </row>
    <row r="195" spans="1:7" x14ac:dyDescent="0.2">
      <c r="A195">
        <v>192</v>
      </c>
      <c r="B195" t="s">
        <v>2253</v>
      </c>
      <c r="C195">
        <v>4</v>
      </c>
      <c r="D195" t="s">
        <v>1952</v>
      </c>
      <c r="E195" s="29">
        <v>7.5902777777777783E-3</v>
      </c>
      <c r="F195">
        <v>192</v>
      </c>
      <c r="G195" s="14" t="str">
        <f t="shared" si="1"/>
        <v>Zachary Laroque (Gabrielle Roy)</v>
      </c>
    </row>
    <row r="196" spans="1:7" x14ac:dyDescent="0.2">
      <c r="A196">
        <v>193</v>
      </c>
      <c r="B196" t="s">
        <v>2254</v>
      </c>
      <c r="C196">
        <v>4</v>
      </c>
      <c r="D196" t="s">
        <v>269</v>
      </c>
      <c r="E196" s="29">
        <v>7.6195601851851849E-3</v>
      </c>
      <c r="F196">
        <v>193</v>
      </c>
      <c r="G196" s="14" t="str">
        <f t="shared" si="1"/>
        <v>Eastyn Bowe (Hardisty)</v>
      </c>
    </row>
    <row r="197" spans="1:7" x14ac:dyDescent="0.2">
      <c r="A197">
        <v>194</v>
      </c>
      <c r="B197" t="s">
        <v>2255</v>
      </c>
      <c r="C197">
        <v>4</v>
      </c>
      <c r="D197" t="s">
        <v>609</v>
      </c>
      <c r="E197" s="29">
        <v>7.6608796296296295E-3</v>
      </c>
      <c r="F197">
        <v>194</v>
      </c>
      <c r="G197" s="14" t="str">
        <f t="shared" si="1"/>
        <v>Neil Uppal (Aurora Charter)</v>
      </c>
    </row>
    <row r="198" spans="1:7" x14ac:dyDescent="0.2">
      <c r="A198">
        <v>195</v>
      </c>
      <c r="B198" t="s">
        <v>2256</v>
      </c>
      <c r="C198">
        <v>4</v>
      </c>
      <c r="D198" t="s">
        <v>609</v>
      </c>
      <c r="E198" s="29">
        <v>7.6651620370370372E-3</v>
      </c>
      <c r="F198">
        <v>195</v>
      </c>
      <c r="G198" s="14" t="str">
        <f t="shared" si="1"/>
        <v>Vviraj A Chandi (Aurora Charter)</v>
      </c>
    </row>
    <row r="199" spans="1:7" x14ac:dyDescent="0.2">
      <c r="A199">
        <v>196</v>
      </c>
      <c r="B199" t="s">
        <v>2257</v>
      </c>
      <c r="C199">
        <v>4</v>
      </c>
      <c r="D199" t="s">
        <v>1952</v>
      </c>
      <c r="E199" s="29">
        <v>7.6853009259259262E-3</v>
      </c>
      <c r="F199">
        <v>196</v>
      </c>
      <c r="G199" s="14" t="str">
        <f t="shared" si="1"/>
        <v>Alvin Riutayisire (Gabrielle Roy)</v>
      </c>
    </row>
    <row r="200" spans="1:7" x14ac:dyDescent="0.2">
      <c r="A200">
        <v>197</v>
      </c>
      <c r="B200" t="s">
        <v>2258</v>
      </c>
      <c r="C200">
        <v>4</v>
      </c>
      <c r="D200" t="s">
        <v>20</v>
      </c>
      <c r="E200" s="29">
        <v>7.7707175925925921E-3</v>
      </c>
      <c r="F200">
        <v>197</v>
      </c>
      <c r="G200" s="14" t="str">
        <f t="shared" si="1"/>
        <v>Henry Pawluk (George P. Nicholson)</v>
      </c>
    </row>
    <row r="201" spans="1:7" x14ac:dyDescent="0.2">
      <c r="A201">
        <v>198</v>
      </c>
      <c r="B201" t="s">
        <v>2259</v>
      </c>
      <c r="C201">
        <v>4</v>
      </c>
      <c r="D201" t="s">
        <v>20</v>
      </c>
      <c r="E201" s="29">
        <v>7.7790509259259254E-3</v>
      </c>
      <c r="F201">
        <v>198</v>
      </c>
      <c r="G201" s="14" t="str">
        <f t="shared" si="1"/>
        <v>Landon Currington (George P. Nicholson)</v>
      </c>
    </row>
    <row r="202" spans="1:7" x14ac:dyDescent="0.2">
      <c r="A202">
        <v>199</v>
      </c>
      <c r="B202" t="s">
        <v>2260</v>
      </c>
      <c r="C202">
        <v>4</v>
      </c>
      <c r="D202" t="s">
        <v>505</v>
      </c>
      <c r="E202" s="29">
        <v>7.8413194444444442E-3</v>
      </c>
      <c r="F202">
        <v>199</v>
      </c>
      <c r="G202" s="14" t="str">
        <f t="shared" si="1"/>
        <v>Mohid Tonqeer (Mount Pleasant)</v>
      </c>
    </row>
    <row r="203" spans="1:7" x14ac:dyDescent="0.2">
      <c r="A203">
        <v>200</v>
      </c>
      <c r="B203" t="s">
        <v>2261</v>
      </c>
      <c r="C203">
        <v>4</v>
      </c>
      <c r="D203" t="s">
        <v>609</v>
      </c>
      <c r="E203" s="29">
        <v>7.8562500000000004E-3</v>
      </c>
      <c r="F203">
        <v>200</v>
      </c>
      <c r="G203" s="14" t="str">
        <f t="shared" si="1"/>
        <v>Anthony Shieh (Aurora Charter)</v>
      </c>
    </row>
    <row r="204" spans="1:7" x14ac:dyDescent="0.2">
      <c r="A204">
        <v>201</v>
      </c>
      <c r="B204" t="s">
        <v>2262</v>
      </c>
      <c r="C204">
        <v>4</v>
      </c>
      <c r="D204" t="s">
        <v>52</v>
      </c>
      <c r="E204" s="29">
        <v>7.868749999999999E-3</v>
      </c>
      <c r="F204">
        <v>201</v>
      </c>
      <c r="G204" s="14" t="str">
        <f t="shared" si="1"/>
        <v>Edin Mather-Sukur (Donald R. Getty)</v>
      </c>
    </row>
    <row r="205" spans="1:7" x14ac:dyDescent="0.2">
      <c r="A205">
        <v>202</v>
      </c>
      <c r="B205" t="s">
        <v>851</v>
      </c>
      <c r="C205">
        <v>4</v>
      </c>
      <c r="D205" t="s">
        <v>45</v>
      </c>
      <c r="E205" s="29">
        <v>7.878587962962964E-3</v>
      </c>
      <c r="F205">
        <v>202</v>
      </c>
      <c r="G205" s="14" t="str">
        <f t="shared" si="1"/>
        <v>Aaron Benny (Meyokumin)</v>
      </c>
    </row>
    <row r="206" spans="1:7" x14ac:dyDescent="0.2">
      <c r="A206">
        <v>203</v>
      </c>
      <c r="B206" t="s">
        <v>594</v>
      </c>
      <c r="C206">
        <v>4</v>
      </c>
      <c r="D206" t="s">
        <v>478</v>
      </c>
      <c r="E206" s="29">
        <v>7.9021990740740736E-3</v>
      </c>
      <c r="F206">
        <v>203</v>
      </c>
      <c r="G206" s="14" t="str">
        <f t="shared" si="1"/>
        <v>Alex Ewacha (David Thomas King)</v>
      </c>
    </row>
    <row r="207" spans="1:7" x14ac:dyDescent="0.2">
      <c r="A207">
        <v>204</v>
      </c>
      <c r="B207" t="s">
        <v>2263</v>
      </c>
      <c r="C207">
        <v>4</v>
      </c>
      <c r="D207" t="s">
        <v>609</v>
      </c>
      <c r="E207" s="29">
        <v>7.9064814814814813E-3</v>
      </c>
      <c r="F207">
        <v>204</v>
      </c>
      <c r="G207" s="14" t="str">
        <f t="shared" si="1"/>
        <v>Jedidiah Amen-Fred (Aurora Charter)</v>
      </c>
    </row>
    <row r="208" spans="1:7" x14ac:dyDescent="0.2">
      <c r="A208">
        <v>205</v>
      </c>
      <c r="B208" t="s">
        <v>2264</v>
      </c>
      <c r="C208">
        <v>4</v>
      </c>
      <c r="D208" t="s">
        <v>609</v>
      </c>
      <c r="E208" s="29">
        <v>7.910185185185185E-3</v>
      </c>
      <c r="F208">
        <v>205</v>
      </c>
      <c r="G208" s="14" t="str">
        <f t="shared" si="1"/>
        <v>Noah Gebrekidan (Aurora Charter)</v>
      </c>
    </row>
    <row r="209" spans="1:7" x14ac:dyDescent="0.2">
      <c r="A209">
        <v>206</v>
      </c>
      <c r="B209" t="s">
        <v>604</v>
      </c>
      <c r="C209">
        <v>4</v>
      </c>
      <c r="D209" t="s">
        <v>24</v>
      </c>
      <c r="E209" s="29">
        <v>7.9130787037037034E-3</v>
      </c>
      <c r="F209">
        <v>206</v>
      </c>
      <c r="G209" s="14" t="str">
        <f t="shared" si="1"/>
        <v>Jahaan Sandhu (Windsor Park)</v>
      </c>
    </row>
    <row r="210" spans="1:7" x14ac:dyDescent="0.2">
      <c r="A210">
        <v>207</v>
      </c>
      <c r="B210" t="s">
        <v>2265</v>
      </c>
      <c r="C210">
        <v>4</v>
      </c>
      <c r="D210" t="s">
        <v>37</v>
      </c>
      <c r="E210" s="29">
        <v>7.9318287037037031E-3</v>
      </c>
      <c r="F210">
        <v>207</v>
      </c>
      <c r="G210" s="14" t="str">
        <f t="shared" si="1"/>
        <v>Elliot Makaredhian (Westbrook)</v>
      </c>
    </row>
    <row r="211" spans="1:7" x14ac:dyDescent="0.2">
      <c r="A211">
        <v>208</v>
      </c>
      <c r="B211" t="s">
        <v>850</v>
      </c>
      <c r="C211">
        <v>4</v>
      </c>
      <c r="D211" t="s">
        <v>41</v>
      </c>
      <c r="E211" s="29">
        <v>7.9369212962962961E-3</v>
      </c>
      <c r="F211">
        <v>208</v>
      </c>
      <c r="G211" s="14" t="str">
        <f t="shared" si="1"/>
        <v>Matthew Hodder (Menisa)</v>
      </c>
    </row>
    <row r="212" spans="1:7" x14ac:dyDescent="0.2">
      <c r="A212">
        <v>209</v>
      </c>
      <c r="B212" t="s">
        <v>2266</v>
      </c>
      <c r="C212">
        <v>4</v>
      </c>
      <c r="D212" t="s">
        <v>30</v>
      </c>
      <c r="E212" s="29">
        <v>7.9394675925925935E-3</v>
      </c>
      <c r="F212">
        <v>209</v>
      </c>
      <c r="G212" s="14" t="str">
        <f t="shared" si="1"/>
        <v>Lex Westwood (Holyrood)</v>
      </c>
    </row>
    <row r="213" spans="1:7" x14ac:dyDescent="0.2">
      <c r="A213">
        <v>210</v>
      </c>
      <c r="B213" t="s">
        <v>852</v>
      </c>
      <c r="C213">
        <v>4</v>
      </c>
      <c r="D213" t="s">
        <v>41</v>
      </c>
      <c r="E213" s="29">
        <v>7.9415509259259266E-3</v>
      </c>
      <c r="F213">
        <v>210</v>
      </c>
      <c r="G213" s="14" t="str">
        <f t="shared" si="1"/>
        <v>Felix Thiessen (Menisa)</v>
      </c>
    </row>
    <row r="214" spans="1:7" x14ac:dyDescent="0.2">
      <c r="A214">
        <v>211</v>
      </c>
      <c r="B214" t="s">
        <v>854</v>
      </c>
      <c r="C214">
        <v>4</v>
      </c>
      <c r="D214" t="s">
        <v>41</v>
      </c>
      <c r="E214" s="29">
        <v>7.9438657407407409E-3</v>
      </c>
      <c r="F214">
        <v>211</v>
      </c>
      <c r="G214" s="14" t="str">
        <f t="shared" si="1"/>
        <v>Ali Al-Hannawi (Menisa)</v>
      </c>
    </row>
    <row r="215" spans="1:7" x14ac:dyDescent="0.2">
      <c r="A215">
        <v>212</v>
      </c>
      <c r="B215" t="s">
        <v>2267</v>
      </c>
      <c r="C215">
        <v>4</v>
      </c>
      <c r="D215" t="s">
        <v>37</v>
      </c>
      <c r="E215" s="29">
        <v>7.9487268518518509E-3</v>
      </c>
      <c r="F215">
        <v>212</v>
      </c>
      <c r="G215" s="14" t="str">
        <f t="shared" si="1"/>
        <v>Nehal Batth (Westbrook)</v>
      </c>
    </row>
    <row r="216" spans="1:7" x14ac:dyDescent="0.2">
      <c r="A216">
        <v>213</v>
      </c>
      <c r="B216" t="s">
        <v>2268</v>
      </c>
      <c r="C216">
        <v>4</v>
      </c>
      <c r="D216" t="s">
        <v>21</v>
      </c>
      <c r="E216" s="29">
        <v>7.9563657407407413E-3</v>
      </c>
      <c r="F216">
        <v>213</v>
      </c>
      <c r="G216" s="14" t="str">
        <f t="shared" si="1"/>
        <v>Bradley Benkendorf (Michael Strembitsky)</v>
      </c>
    </row>
    <row r="217" spans="1:7" x14ac:dyDescent="0.2">
      <c r="A217">
        <v>214</v>
      </c>
      <c r="B217" t="s">
        <v>2269</v>
      </c>
      <c r="C217">
        <v>4</v>
      </c>
      <c r="D217" t="s">
        <v>1553</v>
      </c>
      <c r="E217" s="29">
        <v>7.960648148148149E-3</v>
      </c>
      <c r="F217">
        <v>214</v>
      </c>
      <c r="G217" s="14" t="str">
        <f t="shared" si="1"/>
        <v>Rowen Gahn (Elmwood)</v>
      </c>
    </row>
    <row r="218" spans="1:7" x14ac:dyDescent="0.2">
      <c r="A218">
        <v>215</v>
      </c>
      <c r="B218" t="s">
        <v>2270</v>
      </c>
      <c r="C218">
        <v>4</v>
      </c>
      <c r="D218" t="s">
        <v>42</v>
      </c>
      <c r="E218" s="29">
        <v>7.9697916666666667E-3</v>
      </c>
      <c r="F218">
        <v>215</v>
      </c>
      <c r="G218" s="14" t="str">
        <f t="shared" si="1"/>
        <v>Tejasdeep Singh (Edmonton Khalsa)</v>
      </c>
    </row>
    <row r="219" spans="1:7" x14ac:dyDescent="0.2">
      <c r="A219">
        <v>216</v>
      </c>
      <c r="B219" t="s">
        <v>2271</v>
      </c>
      <c r="C219">
        <v>4</v>
      </c>
      <c r="D219" t="s">
        <v>20</v>
      </c>
      <c r="E219" s="29">
        <v>7.9743055555555557E-3</v>
      </c>
      <c r="F219">
        <v>216</v>
      </c>
      <c r="G219" s="14" t="str">
        <f t="shared" si="1"/>
        <v>Soultan Ali (George P. Nicholson)</v>
      </c>
    </row>
    <row r="220" spans="1:7" x14ac:dyDescent="0.2">
      <c r="A220">
        <v>217</v>
      </c>
      <c r="B220" t="s">
        <v>2272</v>
      </c>
      <c r="C220">
        <v>4</v>
      </c>
      <c r="D220" t="s">
        <v>20</v>
      </c>
      <c r="E220" s="29">
        <v>8.0152777777777774E-3</v>
      </c>
      <c r="F220">
        <v>217</v>
      </c>
      <c r="G220" s="14" t="str">
        <f t="shared" si="1"/>
        <v>Gage Chuchmuch (George P. Nicholson)</v>
      </c>
    </row>
    <row r="221" spans="1:7" x14ac:dyDescent="0.2">
      <c r="A221">
        <v>218</v>
      </c>
      <c r="B221" t="s">
        <v>799</v>
      </c>
      <c r="C221">
        <v>4</v>
      </c>
      <c r="D221" t="s">
        <v>52</v>
      </c>
      <c r="E221" s="29">
        <v>8.0578703703703698E-3</v>
      </c>
      <c r="F221">
        <v>218</v>
      </c>
      <c r="G221" s="14" t="str">
        <f t="shared" si="1"/>
        <v>Chanhee Kim (Donald R. Getty)</v>
      </c>
    </row>
    <row r="222" spans="1:7" x14ac:dyDescent="0.2">
      <c r="A222">
        <v>219</v>
      </c>
      <c r="B222" t="s">
        <v>2273</v>
      </c>
      <c r="C222">
        <v>4</v>
      </c>
      <c r="D222" t="s">
        <v>50</v>
      </c>
      <c r="E222" s="29">
        <v>8.0599537037037029E-3</v>
      </c>
      <c r="F222">
        <v>219</v>
      </c>
      <c r="G222" s="14" t="str">
        <f t="shared" si="1"/>
        <v>Rowie Nicolas (Stratford)</v>
      </c>
    </row>
    <row r="223" spans="1:7" x14ac:dyDescent="0.2">
      <c r="A223">
        <v>220</v>
      </c>
      <c r="B223" t="s">
        <v>606</v>
      </c>
      <c r="C223">
        <v>4</v>
      </c>
      <c r="D223" t="s">
        <v>25</v>
      </c>
      <c r="E223" s="29">
        <v>8.0623842592592587E-3</v>
      </c>
      <c r="F223">
        <v>220</v>
      </c>
      <c r="G223" s="14" t="str">
        <f t="shared" si="1"/>
        <v>Jonathan Liu (Parkallen)</v>
      </c>
    </row>
    <row r="224" spans="1:7" x14ac:dyDescent="0.2">
      <c r="A224">
        <v>221</v>
      </c>
      <c r="B224" t="s">
        <v>576</v>
      </c>
      <c r="C224">
        <v>4</v>
      </c>
      <c r="D224" t="s">
        <v>25</v>
      </c>
      <c r="E224" s="29">
        <v>8.0690972222222223E-3</v>
      </c>
      <c r="F224">
        <v>221</v>
      </c>
      <c r="G224" s="14" t="str">
        <f t="shared" ref="G224:G287" si="2">CONCATENATE(B224, " (", D224, ")")</f>
        <v>Kohen Prygodicz (Parkallen)</v>
      </c>
    </row>
    <row r="225" spans="1:7" x14ac:dyDescent="0.2">
      <c r="A225">
        <v>222</v>
      </c>
      <c r="B225" t="s">
        <v>2274</v>
      </c>
      <c r="C225">
        <v>4</v>
      </c>
      <c r="D225" t="s">
        <v>45</v>
      </c>
      <c r="E225" s="29">
        <v>8.1159722222222223E-3</v>
      </c>
      <c r="F225">
        <v>222</v>
      </c>
      <c r="G225" s="14" t="str">
        <f t="shared" si="2"/>
        <v>Sibusiso Banda (Meyokumin)</v>
      </c>
    </row>
    <row r="226" spans="1:7" x14ac:dyDescent="0.2">
      <c r="A226">
        <v>223</v>
      </c>
      <c r="B226" t="s">
        <v>2275</v>
      </c>
      <c r="C226">
        <v>4</v>
      </c>
      <c r="D226" t="s">
        <v>21</v>
      </c>
      <c r="E226" s="29">
        <v>8.1194444444444448E-3</v>
      </c>
      <c r="F226">
        <v>223</v>
      </c>
      <c r="G226" s="14" t="str">
        <f t="shared" si="2"/>
        <v>Anshul Gaharwar (Michael Strembitsky)</v>
      </c>
    </row>
    <row r="227" spans="1:7" x14ac:dyDescent="0.2">
      <c r="A227">
        <v>224</v>
      </c>
      <c r="B227" t="s">
        <v>2276</v>
      </c>
      <c r="C227">
        <v>4</v>
      </c>
      <c r="D227" t="s">
        <v>43</v>
      </c>
      <c r="E227" s="29">
        <v>8.1504629629629618E-3</v>
      </c>
      <c r="F227">
        <v>224</v>
      </c>
      <c r="G227" s="14" t="str">
        <f t="shared" si="2"/>
        <v>Taym Aboud Said (Laurier Heights)</v>
      </c>
    </row>
    <row r="228" spans="1:7" x14ac:dyDescent="0.2">
      <c r="A228">
        <v>225</v>
      </c>
      <c r="B228" t="s">
        <v>2277</v>
      </c>
      <c r="C228">
        <v>4</v>
      </c>
      <c r="D228" t="s">
        <v>52</v>
      </c>
      <c r="E228" s="29">
        <v>8.1646990740740742E-3</v>
      </c>
      <c r="F228">
        <v>225</v>
      </c>
      <c r="G228" s="14" t="str">
        <f t="shared" si="2"/>
        <v>Theo Morales (Donald R. Getty)</v>
      </c>
    </row>
    <row r="229" spans="1:7" x14ac:dyDescent="0.2">
      <c r="A229">
        <v>226</v>
      </c>
      <c r="B229" t="s">
        <v>2278</v>
      </c>
      <c r="C229">
        <v>4</v>
      </c>
      <c r="D229" t="s">
        <v>143</v>
      </c>
      <c r="E229" s="29">
        <v>8.1968749999999993E-3</v>
      </c>
      <c r="F229">
        <v>226</v>
      </c>
      <c r="G229" s="14" t="str">
        <f t="shared" si="2"/>
        <v>Malik Hussein (Constable Daniel)</v>
      </c>
    </row>
    <row r="230" spans="1:7" x14ac:dyDescent="0.2">
      <c r="A230">
        <v>227</v>
      </c>
      <c r="B230" t="s">
        <v>2279</v>
      </c>
      <c r="C230">
        <v>4</v>
      </c>
      <c r="D230" t="s">
        <v>2280</v>
      </c>
      <c r="E230" s="29">
        <v>8.2146990740740739E-3</v>
      </c>
      <c r="F230">
        <v>227</v>
      </c>
      <c r="G230" s="14" t="str">
        <f t="shared" si="2"/>
        <v>Aarshdeep Chandel (Lynnwood)</v>
      </c>
    </row>
    <row r="231" spans="1:7" x14ac:dyDescent="0.2">
      <c r="A231">
        <v>228</v>
      </c>
      <c r="B231" t="s">
        <v>2281</v>
      </c>
      <c r="C231">
        <v>4</v>
      </c>
      <c r="D231" t="s">
        <v>35</v>
      </c>
      <c r="E231" s="29">
        <v>8.2506944444444442E-3</v>
      </c>
      <c r="F231">
        <v>228</v>
      </c>
      <c r="G231" s="14" t="str">
        <f t="shared" si="2"/>
        <v>Bruno Thomas (Forest Heights)</v>
      </c>
    </row>
    <row r="232" spans="1:7" x14ac:dyDescent="0.2">
      <c r="A232">
        <v>229</v>
      </c>
      <c r="B232" t="s">
        <v>2282</v>
      </c>
      <c r="C232">
        <v>4</v>
      </c>
      <c r="D232" t="s">
        <v>1705</v>
      </c>
      <c r="E232" s="29">
        <v>8.2704861111111104E-3</v>
      </c>
      <c r="F232">
        <v>229</v>
      </c>
      <c r="G232" s="14" t="str">
        <f t="shared" si="2"/>
        <v>Jireh Gakuba (Coralwood Advent)</v>
      </c>
    </row>
    <row r="233" spans="1:7" x14ac:dyDescent="0.2">
      <c r="A233">
        <v>230</v>
      </c>
      <c r="B233" t="s">
        <v>2283</v>
      </c>
      <c r="C233">
        <v>4</v>
      </c>
      <c r="D233" t="s">
        <v>609</v>
      </c>
      <c r="E233" s="29">
        <v>8.2818287037037027E-3</v>
      </c>
      <c r="F233">
        <v>230</v>
      </c>
      <c r="G233" s="14" t="str">
        <f t="shared" si="2"/>
        <v>Natol Diriba (Aurora Charter)</v>
      </c>
    </row>
    <row r="234" spans="1:7" x14ac:dyDescent="0.2">
      <c r="A234">
        <v>231</v>
      </c>
      <c r="B234" t="s">
        <v>2284</v>
      </c>
      <c r="C234">
        <v>4</v>
      </c>
      <c r="D234" t="s">
        <v>50</v>
      </c>
      <c r="E234" s="29">
        <v>8.3021990740740747E-3</v>
      </c>
      <c r="F234">
        <v>231</v>
      </c>
      <c r="G234" s="14" t="str">
        <f t="shared" si="2"/>
        <v>Surkhab Maroke (Stratford)</v>
      </c>
    </row>
    <row r="235" spans="1:7" x14ac:dyDescent="0.2">
      <c r="A235">
        <v>232</v>
      </c>
      <c r="B235" t="s">
        <v>2285</v>
      </c>
      <c r="C235">
        <v>4</v>
      </c>
      <c r="D235" t="s">
        <v>50</v>
      </c>
      <c r="E235" s="29">
        <v>8.3057870370370369E-3</v>
      </c>
      <c r="F235">
        <v>232</v>
      </c>
      <c r="G235" s="14" t="str">
        <f t="shared" si="2"/>
        <v>Shekinah Opara (Stratford)</v>
      </c>
    </row>
    <row r="236" spans="1:7" x14ac:dyDescent="0.2">
      <c r="A236">
        <v>233</v>
      </c>
      <c r="B236" t="s">
        <v>845</v>
      </c>
      <c r="C236">
        <v>4</v>
      </c>
      <c r="D236" t="s">
        <v>47</v>
      </c>
      <c r="E236" s="29">
        <v>8.3290509259259255E-3</v>
      </c>
      <c r="F236">
        <v>233</v>
      </c>
      <c r="G236" s="14" t="str">
        <f t="shared" si="2"/>
        <v>Victor Shah (Mill Creek)</v>
      </c>
    </row>
    <row r="237" spans="1:7" x14ac:dyDescent="0.2">
      <c r="A237">
        <v>234</v>
      </c>
      <c r="B237" t="s">
        <v>566</v>
      </c>
      <c r="C237">
        <v>4</v>
      </c>
      <c r="D237" t="s">
        <v>47</v>
      </c>
      <c r="E237" s="29">
        <v>8.3317129629629626E-3</v>
      </c>
      <c r="F237">
        <v>234</v>
      </c>
      <c r="G237" s="14" t="str">
        <f t="shared" si="2"/>
        <v>Matteo Lemaire-Pirot (Mill Creek)</v>
      </c>
    </row>
    <row r="238" spans="1:7" x14ac:dyDescent="0.2">
      <c r="A238">
        <v>235</v>
      </c>
      <c r="B238" t="s">
        <v>2286</v>
      </c>
      <c r="C238">
        <v>4</v>
      </c>
      <c r="D238" t="s">
        <v>45</v>
      </c>
      <c r="E238" s="29">
        <v>8.3450231481481483E-3</v>
      </c>
      <c r="F238">
        <v>235</v>
      </c>
      <c r="G238" s="14" t="str">
        <f t="shared" si="2"/>
        <v>Avijot Singh Manesh (Meyokumin)</v>
      </c>
    </row>
    <row r="239" spans="1:7" x14ac:dyDescent="0.2">
      <c r="A239">
        <v>236</v>
      </c>
      <c r="B239" t="s">
        <v>2287</v>
      </c>
      <c r="C239">
        <v>4</v>
      </c>
      <c r="D239" t="s">
        <v>31</v>
      </c>
      <c r="E239" s="29">
        <v>8.3768518518518523E-3</v>
      </c>
      <c r="F239">
        <v>236</v>
      </c>
      <c r="G239" s="14" t="str">
        <f t="shared" si="2"/>
        <v>Ethan Peng (Earl Buxton)</v>
      </c>
    </row>
    <row r="240" spans="1:7" x14ac:dyDescent="0.2">
      <c r="A240">
        <v>237</v>
      </c>
      <c r="B240" t="s">
        <v>2288</v>
      </c>
      <c r="C240">
        <v>4</v>
      </c>
      <c r="D240" t="s">
        <v>609</v>
      </c>
      <c r="E240" s="29">
        <v>8.4067129629629631E-3</v>
      </c>
      <c r="F240">
        <v>237</v>
      </c>
      <c r="G240" s="14" t="str">
        <f t="shared" si="2"/>
        <v>Preston Wong (Aurora Charter)</v>
      </c>
    </row>
    <row r="241" spans="1:7" x14ac:dyDescent="0.2">
      <c r="A241">
        <v>238</v>
      </c>
      <c r="B241" t="s">
        <v>2289</v>
      </c>
      <c r="C241">
        <v>4</v>
      </c>
      <c r="D241" t="s">
        <v>1994</v>
      </c>
      <c r="E241" s="29">
        <v>8.4612268518518517E-3</v>
      </c>
      <c r="F241">
        <v>238</v>
      </c>
      <c r="G241" s="14" t="str">
        <f t="shared" si="2"/>
        <v>Muhammed Deiab (MAC Islamic)</v>
      </c>
    </row>
    <row r="242" spans="1:7" x14ac:dyDescent="0.2">
      <c r="A242">
        <v>239</v>
      </c>
      <c r="B242" t="s">
        <v>568</v>
      </c>
      <c r="C242">
        <v>4</v>
      </c>
      <c r="D242" t="s">
        <v>478</v>
      </c>
      <c r="E242" s="29">
        <v>8.471412037037036E-3</v>
      </c>
      <c r="F242">
        <v>239</v>
      </c>
      <c r="G242" s="14" t="str">
        <f t="shared" si="2"/>
        <v>Zach Stephenson (David Thomas King)</v>
      </c>
    </row>
    <row r="243" spans="1:7" x14ac:dyDescent="0.2">
      <c r="A243">
        <v>240</v>
      </c>
      <c r="B243" t="s">
        <v>2290</v>
      </c>
      <c r="C243">
        <v>4</v>
      </c>
      <c r="D243" t="s">
        <v>496</v>
      </c>
      <c r="E243" s="29">
        <v>8.5141203703703715E-3</v>
      </c>
      <c r="F243">
        <v>240</v>
      </c>
      <c r="G243" s="14" t="str">
        <f t="shared" si="2"/>
        <v>Amir Sakalla (Kim Hung)</v>
      </c>
    </row>
    <row r="244" spans="1:7" x14ac:dyDescent="0.2">
      <c r="A244">
        <v>241</v>
      </c>
      <c r="B244" t="s">
        <v>2291</v>
      </c>
      <c r="C244">
        <v>4</v>
      </c>
      <c r="D244" t="s">
        <v>609</v>
      </c>
      <c r="E244" s="29">
        <v>8.5835648148148147E-3</v>
      </c>
      <c r="F244">
        <v>241</v>
      </c>
      <c r="G244" s="14" t="str">
        <f t="shared" si="2"/>
        <v>Jeremiah John (Aurora Charter)</v>
      </c>
    </row>
    <row r="245" spans="1:7" x14ac:dyDescent="0.2">
      <c r="A245">
        <v>242</v>
      </c>
      <c r="B245" t="s">
        <v>2292</v>
      </c>
      <c r="C245">
        <v>4</v>
      </c>
      <c r="D245" t="s">
        <v>42</v>
      </c>
      <c r="E245" s="29">
        <v>8.6781250000000001E-3</v>
      </c>
      <c r="F245">
        <v>242</v>
      </c>
      <c r="G245" s="14" t="str">
        <f t="shared" si="2"/>
        <v>Gurditt Singh Dhaliwal (Edmonton Khalsa)</v>
      </c>
    </row>
    <row r="246" spans="1:7" x14ac:dyDescent="0.2">
      <c r="A246">
        <v>243</v>
      </c>
      <c r="B246" t="s">
        <v>2293</v>
      </c>
      <c r="C246">
        <v>4</v>
      </c>
      <c r="D246" t="s">
        <v>45</v>
      </c>
      <c r="E246" s="29">
        <v>8.6812499999999997E-3</v>
      </c>
      <c r="F246">
        <v>243</v>
      </c>
      <c r="G246" s="14" t="str">
        <f t="shared" si="2"/>
        <v>Urveer Singh Randhawa (Meyokumin)</v>
      </c>
    </row>
    <row r="247" spans="1:7" x14ac:dyDescent="0.2">
      <c r="A247">
        <v>244</v>
      </c>
      <c r="B247" t="s">
        <v>2294</v>
      </c>
      <c r="C247">
        <v>4</v>
      </c>
      <c r="D247" t="s">
        <v>1553</v>
      </c>
      <c r="E247" s="29">
        <v>8.6844907407407409E-3</v>
      </c>
      <c r="F247">
        <v>244</v>
      </c>
      <c r="G247" s="14" t="str">
        <f t="shared" si="2"/>
        <v>Moaz Jbali (Elmwood)</v>
      </c>
    </row>
    <row r="248" spans="1:7" x14ac:dyDescent="0.2">
      <c r="A248">
        <v>245</v>
      </c>
      <c r="B248" t="s">
        <v>563</v>
      </c>
      <c r="C248">
        <v>4</v>
      </c>
      <c r="D248" t="s">
        <v>33</v>
      </c>
      <c r="E248" s="29">
        <v>8.6891203703703714E-3</v>
      </c>
      <c r="F248">
        <v>245</v>
      </c>
      <c r="G248" s="14" t="str">
        <f t="shared" si="2"/>
        <v>Connor Charney (Patricia Heights)</v>
      </c>
    </row>
    <row r="249" spans="1:7" x14ac:dyDescent="0.2">
      <c r="A249">
        <v>246</v>
      </c>
      <c r="B249" t="s">
        <v>2295</v>
      </c>
      <c r="C249">
        <v>4</v>
      </c>
      <c r="D249" t="s">
        <v>33</v>
      </c>
      <c r="E249" s="29">
        <v>8.6918981481481482E-3</v>
      </c>
      <c r="F249">
        <v>246</v>
      </c>
      <c r="G249" s="14" t="str">
        <f t="shared" si="2"/>
        <v>Atticus Neustaeter (Patricia Heights)</v>
      </c>
    </row>
    <row r="250" spans="1:7" x14ac:dyDescent="0.2">
      <c r="A250">
        <v>247</v>
      </c>
      <c r="B250" t="s">
        <v>601</v>
      </c>
      <c r="C250">
        <v>4</v>
      </c>
      <c r="D250" t="s">
        <v>25</v>
      </c>
      <c r="E250" s="29">
        <v>8.6954861111111104E-3</v>
      </c>
      <c r="F250">
        <v>247</v>
      </c>
      <c r="G250" s="14" t="str">
        <f t="shared" si="2"/>
        <v>Ryan Varughese (Parkallen)</v>
      </c>
    </row>
    <row r="251" spans="1:7" x14ac:dyDescent="0.2">
      <c r="A251">
        <v>248</v>
      </c>
      <c r="B251" t="s">
        <v>2296</v>
      </c>
      <c r="C251">
        <v>4</v>
      </c>
      <c r="D251" t="s">
        <v>45</v>
      </c>
      <c r="E251" s="29">
        <v>8.7008101851851847E-3</v>
      </c>
      <c r="F251">
        <v>248</v>
      </c>
      <c r="G251" s="14" t="str">
        <f t="shared" si="2"/>
        <v>Jaiveen Singh Saini (Meyokumin)</v>
      </c>
    </row>
    <row r="252" spans="1:7" x14ac:dyDescent="0.2">
      <c r="A252">
        <v>249</v>
      </c>
      <c r="B252" t="s">
        <v>2297</v>
      </c>
      <c r="C252">
        <v>4</v>
      </c>
      <c r="D252" t="s">
        <v>30</v>
      </c>
      <c r="E252" s="29">
        <v>8.7321759259259262E-3</v>
      </c>
      <c r="F252">
        <v>249</v>
      </c>
      <c r="G252" s="14" t="str">
        <f t="shared" si="2"/>
        <v>Keller Dykes (Holyrood)</v>
      </c>
    </row>
    <row r="253" spans="1:7" x14ac:dyDescent="0.2">
      <c r="A253">
        <v>250</v>
      </c>
      <c r="B253" t="s">
        <v>2298</v>
      </c>
      <c r="C253">
        <v>4</v>
      </c>
      <c r="D253" t="s">
        <v>1921</v>
      </c>
      <c r="E253" s="29">
        <v>8.7888888888888895E-3</v>
      </c>
      <c r="F253">
        <v>250</v>
      </c>
      <c r="G253" s="14" t="str">
        <f t="shared" si="2"/>
        <v>Evern Hemmati (Crestwood)</v>
      </c>
    </row>
    <row r="254" spans="1:7" x14ac:dyDescent="0.2">
      <c r="A254">
        <v>251</v>
      </c>
      <c r="B254" t="s">
        <v>2299</v>
      </c>
      <c r="C254">
        <v>4</v>
      </c>
      <c r="D254" t="s">
        <v>42</v>
      </c>
      <c r="E254" s="29">
        <v>8.8410879629629621E-3</v>
      </c>
      <c r="F254">
        <v>251</v>
      </c>
      <c r="G254" s="14" t="str">
        <f t="shared" si="2"/>
        <v>Fatehveer Singh Singh (Edmonton Khalsa)</v>
      </c>
    </row>
    <row r="255" spans="1:7" x14ac:dyDescent="0.2">
      <c r="A255">
        <v>252</v>
      </c>
      <c r="B255" t="s">
        <v>2300</v>
      </c>
      <c r="C255">
        <v>4</v>
      </c>
      <c r="D255" t="s">
        <v>805</v>
      </c>
      <c r="E255" s="29">
        <v>8.8682870370370374E-3</v>
      </c>
      <c r="F255">
        <v>252</v>
      </c>
      <c r="G255" s="14" t="str">
        <f t="shared" si="2"/>
        <v>Sanket Sagi (Weinlos)</v>
      </c>
    </row>
    <row r="256" spans="1:7" x14ac:dyDescent="0.2">
      <c r="A256">
        <v>253</v>
      </c>
      <c r="B256" t="s">
        <v>858</v>
      </c>
      <c r="C256">
        <v>4</v>
      </c>
      <c r="D256" t="s">
        <v>24</v>
      </c>
      <c r="E256" s="29">
        <v>8.8749999999999992E-3</v>
      </c>
      <c r="F256">
        <v>253</v>
      </c>
      <c r="G256" s="14" t="str">
        <f t="shared" si="2"/>
        <v>Lukian Shulakewych (Windsor Park)</v>
      </c>
    </row>
    <row r="257" spans="1:7" x14ac:dyDescent="0.2">
      <c r="A257">
        <v>254</v>
      </c>
      <c r="B257" t="s">
        <v>2301</v>
      </c>
      <c r="C257">
        <v>4</v>
      </c>
      <c r="D257" t="s">
        <v>2280</v>
      </c>
      <c r="E257" s="29">
        <v>8.9314814814814812E-3</v>
      </c>
      <c r="F257">
        <v>254</v>
      </c>
      <c r="G257" s="14" t="str">
        <f t="shared" si="2"/>
        <v>Lucas Fernandes (Lynnwood)</v>
      </c>
    </row>
    <row r="258" spans="1:7" x14ac:dyDescent="0.2">
      <c r="A258">
        <v>255</v>
      </c>
      <c r="B258" t="s">
        <v>597</v>
      </c>
      <c r="C258">
        <v>4</v>
      </c>
      <c r="D258" t="s">
        <v>478</v>
      </c>
      <c r="E258" s="29">
        <v>9.0071759259259254E-3</v>
      </c>
      <c r="F258">
        <v>255</v>
      </c>
      <c r="G258" s="14" t="str">
        <f t="shared" si="2"/>
        <v>Luke Pagnucco (David Thomas King)</v>
      </c>
    </row>
    <row r="259" spans="1:7" x14ac:dyDescent="0.2">
      <c r="A259">
        <v>256</v>
      </c>
      <c r="B259" t="s">
        <v>2302</v>
      </c>
      <c r="C259">
        <v>4</v>
      </c>
      <c r="D259" t="s">
        <v>505</v>
      </c>
      <c r="E259" s="29">
        <v>9.0231481481481482E-3</v>
      </c>
      <c r="F259">
        <v>256</v>
      </c>
      <c r="G259" s="14" t="str">
        <f t="shared" si="2"/>
        <v>Vihaan Prashanth (Mount Pleasant)</v>
      </c>
    </row>
    <row r="260" spans="1:7" x14ac:dyDescent="0.2">
      <c r="A260">
        <v>257</v>
      </c>
      <c r="B260" t="s">
        <v>592</v>
      </c>
      <c r="C260">
        <v>4</v>
      </c>
      <c r="D260" t="s">
        <v>25</v>
      </c>
      <c r="E260" s="29">
        <v>9.0464120370370386E-3</v>
      </c>
      <c r="F260">
        <v>257</v>
      </c>
      <c r="G260" s="14" t="str">
        <f t="shared" si="2"/>
        <v>Rowan Marchant (Parkallen)</v>
      </c>
    </row>
    <row r="261" spans="1:7" x14ac:dyDescent="0.2">
      <c r="A261">
        <v>258</v>
      </c>
      <c r="B261" t="s">
        <v>2303</v>
      </c>
      <c r="C261">
        <v>4</v>
      </c>
      <c r="D261" t="s">
        <v>43</v>
      </c>
      <c r="E261" s="29">
        <v>9.0657407407407405E-3</v>
      </c>
      <c r="F261">
        <v>258</v>
      </c>
      <c r="G261" s="14" t="str">
        <f t="shared" si="2"/>
        <v>Eric Holmes (Laurier Heights)</v>
      </c>
    </row>
    <row r="262" spans="1:7" x14ac:dyDescent="0.2">
      <c r="A262">
        <v>259</v>
      </c>
      <c r="B262" t="s">
        <v>2304</v>
      </c>
      <c r="C262">
        <v>4</v>
      </c>
      <c r="D262" t="s">
        <v>43</v>
      </c>
      <c r="E262" s="29">
        <v>9.1046296296296309E-3</v>
      </c>
      <c r="F262">
        <v>259</v>
      </c>
      <c r="G262" s="14" t="str">
        <f t="shared" si="2"/>
        <v>Miles Picton (Laurier Heights)</v>
      </c>
    </row>
    <row r="263" spans="1:7" x14ac:dyDescent="0.2">
      <c r="A263">
        <v>260</v>
      </c>
      <c r="B263" t="s">
        <v>2305</v>
      </c>
      <c r="C263">
        <v>4</v>
      </c>
      <c r="D263" t="s">
        <v>49</v>
      </c>
      <c r="E263" s="29">
        <v>9.1851851851851851E-3</v>
      </c>
      <c r="F263">
        <v>260</v>
      </c>
      <c r="G263" s="14" t="str">
        <f t="shared" si="2"/>
        <v>Noah Kuchta (Ellerslie Campus)</v>
      </c>
    </row>
    <row r="264" spans="1:7" x14ac:dyDescent="0.2">
      <c r="A264">
        <v>261</v>
      </c>
      <c r="B264" t="s">
        <v>2306</v>
      </c>
      <c r="C264">
        <v>4</v>
      </c>
      <c r="D264" t="s">
        <v>31</v>
      </c>
      <c r="E264" s="29">
        <v>9.2409722222222216E-3</v>
      </c>
      <c r="F264">
        <v>261</v>
      </c>
      <c r="G264" s="14" t="str">
        <f t="shared" si="2"/>
        <v>Veer Singh (Earl Buxton)</v>
      </c>
    </row>
    <row r="265" spans="1:7" x14ac:dyDescent="0.2">
      <c r="A265">
        <v>262</v>
      </c>
      <c r="B265" t="s">
        <v>804</v>
      </c>
      <c r="C265">
        <v>4</v>
      </c>
      <c r="D265" t="s">
        <v>805</v>
      </c>
      <c r="E265" s="29">
        <v>9.2468749999999999E-3</v>
      </c>
      <c r="F265">
        <v>262</v>
      </c>
      <c r="G265" s="14" t="str">
        <f t="shared" si="2"/>
        <v>Salah Abdi (Weinlos)</v>
      </c>
    </row>
    <row r="266" spans="1:7" x14ac:dyDescent="0.2">
      <c r="A266">
        <v>263</v>
      </c>
      <c r="B266" t="s">
        <v>2307</v>
      </c>
      <c r="C266">
        <v>4</v>
      </c>
      <c r="D266" t="s">
        <v>805</v>
      </c>
      <c r="E266" s="29">
        <v>9.279050925925925E-3</v>
      </c>
      <c r="F266">
        <v>263</v>
      </c>
      <c r="G266" s="14" t="str">
        <f t="shared" si="2"/>
        <v>Manpreet Singh (Weinlos)</v>
      </c>
    </row>
    <row r="267" spans="1:7" x14ac:dyDescent="0.2">
      <c r="A267">
        <v>264</v>
      </c>
      <c r="B267" t="s">
        <v>2308</v>
      </c>
      <c r="C267">
        <v>4</v>
      </c>
      <c r="D267" t="s">
        <v>49</v>
      </c>
      <c r="E267" s="29">
        <v>9.2826388888888906E-3</v>
      </c>
      <c r="F267">
        <v>264</v>
      </c>
      <c r="G267" s="14" t="str">
        <f t="shared" si="2"/>
        <v>Ekam Gill (Ellerslie Campus)</v>
      </c>
    </row>
    <row r="268" spans="1:7" x14ac:dyDescent="0.2">
      <c r="A268">
        <v>265</v>
      </c>
      <c r="B268" t="s">
        <v>2309</v>
      </c>
      <c r="C268">
        <v>4</v>
      </c>
      <c r="D268" t="s">
        <v>23</v>
      </c>
      <c r="E268" s="29">
        <v>9.2866898148148153E-3</v>
      </c>
      <c r="F268">
        <v>265</v>
      </c>
      <c r="G268" s="14" t="str">
        <f t="shared" si="2"/>
        <v>Tyreke McPherson (Michael A. Kostek)</v>
      </c>
    </row>
    <row r="269" spans="1:7" x14ac:dyDescent="0.2">
      <c r="A269">
        <v>266</v>
      </c>
      <c r="B269" t="s">
        <v>599</v>
      </c>
      <c r="C269">
        <v>4</v>
      </c>
      <c r="D269" t="s">
        <v>33</v>
      </c>
      <c r="E269" s="29">
        <v>9.3030092592592591E-3</v>
      </c>
      <c r="F269">
        <v>266</v>
      </c>
      <c r="G269" s="14" t="str">
        <f t="shared" si="2"/>
        <v>Noah Litun (Patricia Heights)</v>
      </c>
    </row>
    <row r="270" spans="1:7" x14ac:dyDescent="0.2">
      <c r="A270">
        <v>267</v>
      </c>
      <c r="B270" t="s">
        <v>860</v>
      </c>
      <c r="C270">
        <v>4</v>
      </c>
      <c r="D270" t="s">
        <v>45</v>
      </c>
      <c r="E270" s="29">
        <v>9.3122685185185183E-3</v>
      </c>
      <c r="F270">
        <v>267</v>
      </c>
      <c r="G270" s="14" t="str">
        <f t="shared" si="2"/>
        <v>Anmol Sidhu (Meyokumin)</v>
      </c>
    </row>
    <row r="271" spans="1:7" x14ac:dyDescent="0.2">
      <c r="A271">
        <v>268</v>
      </c>
      <c r="B271" t="s">
        <v>2310</v>
      </c>
      <c r="C271">
        <v>4</v>
      </c>
      <c r="D271" t="s">
        <v>42</v>
      </c>
      <c r="E271" s="29">
        <v>9.3546296296296294E-3</v>
      </c>
      <c r="F271">
        <v>268</v>
      </c>
      <c r="G271" s="14" t="str">
        <f t="shared" si="2"/>
        <v>Ekamjot Singh Pabla (Edmonton Khalsa)</v>
      </c>
    </row>
    <row r="272" spans="1:7" x14ac:dyDescent="0.2">
      <c r="A272">
        <v>269</v>
      </c>
      <c r="B272" t="s">
        <v>2311</v>
      </c>
      <c r="C272">
        <v>4</v>
      </c>
      <c r="D272" t="s">
        <v>42</v>
      </c>
      <c r="E272" s="29">
        <v>9.3600694444444452E-3</v>
      </c>
      <c r="F272">
        <v>269</v>
      </c>
      <c r="G272" s="14" t="str">
        <f t="shared" si="2"/>
        <v>Joban Singh Gill (Edmonton Khalsa)</v>
      </c>
    </row>
    <row r="273" spans="1:7" x14ac:dyDescent="0.2">
      <c r="A273">
        <v>270</v>
      </c>
      <c r="B273" t="s">
        <v>2312</v>
      </c>
      <c r="C273">
        <v>4</v>
      </c>
      <c r="D273" t="s">
        <v>42</v>
      </c>
      <c r="E273" s="29">
        <v>9.4444444444444445E-3</v>
      </c>
      <c r="F273">
        <v>270</v>
      </c>
      <c r="G273" s="14" t="str">
        <f t="shared" si="2"/>
        <v>Paramdeep Singh Singh (Edmonton Khalsa)</v>
      </c>
    </row>
    <row r="274" spans="1:7" x14ac:dyDescent="0.2">
      <c r="A274">
        <v>271</v>
      </c>
      <c r="B274" t="s">
        <v>2313</v>
      </c>
      <c r="C274">
        <v>4</v>
      </c>
      <c r="D274" t="s">
        <v>42</v>
      </c>
      <c r="E274" s="29">
        <v>9.4994212962962957E-3</v>
      </c>
      <c r="F274">
        <v>271</v>
      </c>
      <c r="G274" s="14" t="str">
        <f t="shared" si="2"/>
        <v>Ekamveer Singh Singh (Edmonton Khalsa)</v>
      </c>
    </row>
    <row r="275" spans="1:7" x14ac:dyDescent="0.2">
      <c r="A275">
        <v>272</v>
      </c>
      <c r="B275" t="s">
        <v>2314</v>
      </c>
      <c r="C275">
        <v>4</v>
      </c>
      <c r="D275" t="s">
        <v>1952</v>
      </c>
      <c r="E275" s="29">
        <v>9.5077546296296282E-3</v>
      </c>
      <c r="F275">
        <v>272</v>
      </c>
      <c r="G275" s="14" t="str">
        <f t="shared" si="2"/>
        <v>Anmol Johal (Gabrielle Roy)</v>
      </c>
    </row>
    <row r="276" spans="1:7" x14ac:dyDescent="0.2">
      <c r="A276">
        <v>273</v>
      </c>
      <c r="B276" t="s">
        <v>2315</v>
      </c>
      <c r="C276">
        <v>4</v>
      </c>
      <c r="D276" t="s">
        <v>25</v>
      </c>
      <c r="E276" s="29">
        <v>9.5200231481481472E-3</v>
      </c>
      <c r="F276">
        <v>273</v>
      </c>
      <c r="G276" s="14" t="str">
        <f t="shared" si="2"/>
        <v>Kevin Nguyen (Parkallen)</v>
      </c>
    </row>
    <row r="277" spans="1:7" x14ac:dyDescent="0.2">
      <c r="A277">
        <v>274</v>
      </c>
      <c r="B277" t="s">
        <v>2316</v>
      </c>
      <c r="C277">
        <v>4</v>
      </c>
      <c r="D277" t="s">
        <v>1994</v>
      </c>
      <c r="E277" s="29">
        <v>9.5797453703703704E-3</v>
      </c>
      <c r="F277">
        <v>274</v>
      </c>
      <c r="G277" s="14" t="str">
        <f t="shared" si="2"/>
        <v>Jibreel Nahouli (MAC Islamic)</v>
      </c>
    </row>
    <row r="278" spans="1:7" x14ac:dyDescent="0.2">
      <c r="A278">
        <v>275</v>
      </c>
      <c r="B278" t="s">
        <v>2317</v>
      </c>
      <c r="C278">
        <v>4</v>
      </c>
      <c r="D278" t="s">
        <v>27</v>
      </c>
      <c r="E278" s="29">
        <v>9.627083333333333E-3</v>
      </c>
      <c r="F278">
        <v>275</v>
      </c>
      <c r="G278" s="14" t="str">
        <f t="shared" si="2"/>
        <v>Adam Little (Brander Gardens)</v>
      </c>
    </row>
    <row r="279" spans="1:7" x14ac:dyDescent="0.2">
      <c r="A279">
        <v>276</v>
      </c>
      <c r="B279" t="s">
        <v>853</v>
      </c>
      <c r="C279">
        <v>4</v>
      </c>
      <c r="D279" t="s">
        <v>41</v>
      </c>
      <c r="E279" s="29">
        <v>9.63275462962963E-3</v>
      </c>
      <c r="F279">
        <v>276</v>
      </c>
      <c r="G279" s="14" t="str">
        <f t="shared" si="2"/>
        <v>Dylan Custance (Menisa)</v>
      </c>
    </row>
    <row r="280" spans="1:7" x14ac:dyDescent="0.2">
      <c r="A280">
        <v>277</v>
      </c>
      <c r="B280" t="s">
        <v>2318</v>
      </c>
      <c r="C280">
        <v>4</v>
      </c>
      <c r="D280" t="s">
        <v>42</v>
      </c>
      <c r="E280" s="29">
        <v>9.6417824074074079E-3</v>
      </c>
      <c r="F280">
        <v>277</v>
      </c>
      <c r="G280" s="14" t="str">
        <f t="shared" si="2"/>
        <v>Gurbaz Singh Rangi (Edmonton Khalsa)</v>
      </c>
    </row>
    <row r="281" spans="1:7" x14ac:dyDescent="0.2">
      <c r="A281">
        <v>278</v>
      </c>
      <c r="B281" t="s">
        <v>2319</v>
      </c>
      <c r="C281">
        <v>4</v>
      </c>
      <c r="D281" t="s">
        <v>54</v>
      </c>
      <c r="E281" s="29">
        <v>9.938773148148148E-3</v>
      </c>
      <c r="F281">
        <v>278</v>
      </c>
      <c r="G281" s="14" t="str">
        <f t="shared" si="2"/>
        <v>Sean Nmai (King Edward)</v>
      </c>
    </row>
    <row r="282" spans="1:7" x14ac:dyDescent="0.2">
      <c r="A282">
        <v>279</v>
      </c>
      <c r="B282" t="s">
        <v>2320</v>
      </c>
      <c r="C282">
        <v>4</v>
      </c>
      <c r="D282" t="s">
        <v>54</v>
      </c>
      <c r="E282" s="29">
        <v>1.0032986111111111E-2</v>
      </c>
      <c r="F282">
        <v>279</v>
      </c>
      <c r="G282" s="14" t="str">
        <f t="shared" si="2"/>
        <v>Keshava Rampersad (King Edward)</v>
      </c>
    </row>
    <row r="283" spans="1:7" x14ac:dyDescent="0.2">
      <c r="A283">
        <v>280</v>
      </c>
      <c r="B283" t="s">
        <v>2321</v>
      </c>
      <c r="C283">
        <v>4</v>
      </c>
      <c r="D283" t="s">
        <v>880</v>
      </c>
      <c r="E283" s="29">
        <v>1.0050694444444445E-2</v>
      </c>
      <c r="F283">
        <v>280</v>
      </c>
      <c r="G283" s="14" t="str">
        <f t="shared" si="2"/>
        <v>Dylan Myroon (Homesteader)</v>
      </c>
    </row>
    <row r="284" spans="1:7" x14ac:dyDescent="0.2">
      <c r="A284">
        <v>281</v>
      </c>
      <c r="B284" t="s">
        <v>2322</v>
      </c>
      <c r="C284">
        <v>4</v>
      </c>
      <c r="D284" t="s">
        <v>20</v>
      </c>
      <c r="E284" s="29">
        <v>1.0195717592592593E-2</v>
      </c>
      <c r="F284">
        <v>281</v>
      </c>
      <c r="G284" s="14" t="str">
        <f t="shared" si="2"/>
        <v>Noah Howe (George P. Nicholson)</v>
      </c>
    </row>
    <row r="285" spans="1:7" x14ac:dyDescent="0.2">
      <c r="A285">
        <v>282</v>
      </c>
      <c r="B285" t="s">
        <v>2323</v>
      </c>
      <c r="C285">
        <v>4</v>
      </c>
      <c r="D285" t="s">
        <v>20</v>
      </c>
      <c r="E285" s="29">
        <v>1.0273379629629631E-2</v>
      </c>
      <c r="F285">
        <v>282</v>
      </c>
      <c r="G285" s="14" t="str">
        <f t="shared" si="2"/>
        <v>Sarjan Gill (George P. Nicholson)</v>
      </c>
    </row>
    <row r="286" spans="1:7" x14ac:dyDescent="0.2">
      <c r="A286">
        <v>283</v>
      </c>
      <c r="B286" t="s">
        <v>2324</v>
      </c>
      <c r="C286">
        <v>4</v>
      </c>
      <c r="D286" t="s">
        <v>35</v>
      </c>
      <c r="E286" s="29">
        <v>1.0275694444444445E-2</v>
      </c>
      <c r="F286">
        <v>283</v>
      </c>
      <c r="G286" s="14" t="str">
        <f t="shared" si="2"/>
        <v>Judah Seifert (Forest Heights)</v>
      </c>
    </row>
    <row r="287" spans="1:7" x14ac:dyDescent="0.2">
      <c r="A287">
        <v>284</v>
      </c>
      <c r="B287" t="s">
        <v>2325</v>
      </c>
      <c r="C287">
        <v>4</v>
      </c>
      <c r="D287" t="s">
        <v>609</v>
      </c>
      <c r="E287" s="29">
        <v>1.0304050925925927E-2</v>
      </c>
      <c r="F287">
        <v>284</v>
      </c>
      <c r="G287" s="14" t="str">
        <f t="shared" si="2"/>
        <v>Jewell Osci-Bonsu (Aurora Charter)</v>
      </c>
    </row>
    <row r="288" spans="1:7" x14ac:dyDescent="0.2">
      <c r="A288">
        <v>285</v>
      </c>
      <c r="B288" t="s">
        <v>2326</v>
      </c>
      <c r="C288">
        <v>4</v>
      </c>
      <c r="D288" t="s">
        <v>609</v>
      </c>
      <c r="E288" s="29">
        <v>1.0342592592592592E-2</v>
      </c>
      <c r="F288">
        <v>285</v>
      </c>
      <c r="G288" s="14" t="str">
        <f t="shared" ref="G288:G308" si="3">CONCATENATE(B288, " (", D288, ")")</f>
        <v>Gitansh Bansal (Aurora Charter)</v>
      </c>
    </row>
    <row r="289" spans="1:7" x14ac:dyDescent="0.2">
      <c r="A289">
        <v>286</v>
      </c>
      <c r="B289" t="s">
        <v>859</v>
      </c>
      <c r="C289">
        <v>4</v>
      </c>
      <c r="D289" t="s">
        <v>45</v>
      </c>
      <c r="E289" s="29">
        <v>1.0359722222222222E-2</v>
      </c>
      <c r="F289">
        <v>286</v>
      </c>
      <c r="G289" s="14" t="str">
        <f t="shared" si="3"/>
        <v>Aarav Bhullar (Meyokumin)</v>
      </c>
    </row>
    <row r="290" spans="1:7" x14ac:dyDescent="0.2">
      <c r="A290">
        <v>287</v>
      </c>
      <c r="B290" t="s">
        <v>2327</v>
      </c>
      <c r="C290">
        <v>4</v>
      </c>
      <c r="D290" t="s">
        <v>609</v>
      </c>
      <c r="E290" s="29">
        <v>1.0388773148148149E-2</v>
      </c>
      <c r="F290">
        <v>287</v>
      </c>
      <c r="G290" s="14" t="str">
        <f t="shared" si="3"/>
        <v>Harman Singh Randhawa (Aurora Charter)</v>
      </c>
    </row>
    <row r="291" spans="1:7" x14ac:dyDescent="0.2">
      <c r="A291">
        <v>288</v>
      </c>
      <c r="B291" t="s">
        <v>2328</v>
      </c>
      <c r="C291">
        <v>4</v>
      </c>
      <c r="D291" t="s">
        <v>42</v>
      </c>
      <c r="E291" s="29">
        <v>1.0470949074074073E-2</v>
      </c>
      <c r="F291">
        <v>288</v>
      </c>
      <c r="G291" s="14" t="str">
        <f t="shared" si="3"/>
        <v>Avideep Singh Kular (Edmonton Khalsa)</v>
      </c>
    </row>
    <row r="292" spans="1:7" x14ac:dyDescent="0.2">
      <c r="A292">
        <v>289</v>
      </c>
      <c r="B292" t="s">
        <v>2329</v>
      </c>
      <c r="C292">
        <v>4</v>
      </c>
      <c r="D292" t="s">
        <v>805</v>
      </c>
      <c r="E292" s="29">
        <v>1.0499652777777778E-2</v>
      </c>
      <c r="F292">
        <v>289</v>
      </c>
      <c r="G292" s="14" t="str">
        <f t="shared" si="3"/>
        <v>Jagjot Singh (Weinlos)</v>
      </c>
    </row>
    <row r="293" spans="1:7" x14ac:dyDescent="0.2">
      <c r="A293">
        <v>290</v>
      </c>
      <c r="B293" t="s">
        <v>2330</v>
      </c>
      <c r="C293">
        <v>4</v>
      </c>
      <c r="D293" t="s">
        <v>34</v>
      </c>
      <c r="E293" s="29">
        <v>1.0506018518518519E-2</v>
      </c>
      <c r="F293">
        <v>290</v>
      </c>
      <c r="G293" s="14" t="str">
        <f t="shared" si="3"/>
        <v>Cooper Biglin (Donnan)</v>
      </c>
    </row>
    <row r="294" spans="1:7" x14ac:dyDescent="0.2">
      <c r="A294">
        <v>291</v>
      </c>
      <c r="B294" t="s">
        <v>855</v>
      </c>
      <c r="C294">
        <v>4</v>
      </c>
      <c r="D294" t="s">
        <v>45</v>
      </c>
      <c r="E294" s="29">
        <v>1.0511226851851851E-2</v>
      </c>
      <c r="F294">
        <v>291</v>
      </c>
      <c r="G294" s="14" t="str">
        <f t="shared" si="3"/>
        <v>Xian Jocson (Meyokumin)</v>
      </c>
    </row>
    <row r="295" spans="1:7" x14ac:dyDescent="0.2">
      <c r="A295">
        <v>292</v>
      </c>
      <c r="B295" t="s">
        <v>2331</v>
      </c>
      <c r="C295">
        <v>4</v>
      </c>
      <c r="D295" t="s">
        <v>21</v>
      </c>
      <c r="E295" s="29">
        <v>1.0541550925925925E-2</v>
      </c>
      <c r="F295">
        <v>292</v>
      </c>
      <c r="G295" s="14" t="str">
        <f t="shared" si="3"/>
        <v>Isaac Kibuule (Michael Strembitsky)</v>
      </c>
    </row>
    <row r="296" spans="1:7" x14ac:dyDescent="0.2">
      <c r="A296">
        <v>293</v>
      </c>
      <c r="B296" t="s">
        <v>979</v>
      </c>
      <c r="C296">
        <v>4</v>
      </c>
      <c r="D296" t="s">
        <v>813</v>
      </c>
      <c r="E296" s="29">
        <v>1.0577199074074074E-2</v>
      </c>
      <c r="F296">
        <v>293</v>
      </c>
      <c r="G296" s="14" t="str">
        <f t="shared" si="3"/>
        <v>Kaiti He (Satoo)</v>
      </c>
    </row>
    <row r="297" spans="1:7" x14ac:dyDescent="0.2">
      <c r="A297">
        <v>294</v>
      </c>
      <c r="B297" t="s">
        <v>2332</v>
      </c>
      <c r="C297">
        <v>4</v>
      </c>
      <c r="D297" t="s">
        <v>23</v>
      </c>
      <c r="E297" s="29">
        <v>1.0630092592592594E-2</v>
      </c>
      <c r="F297">
        <v>294</v>
      </c>
      <c r="G297" s="14" t="str">
        <f t="shared" si="3"/>
        <v>Elliott Harder (Michael A. Kostek)</v>
      </c>
    </row>
    <row r="298" spans="1:7" x14ac:dyDescent="0.2">
      <c r="A298">
        <v>295</v>
      </c>
      <c r="B298" t="s">
        <v>2333</v>
      </c>
      <c r="C298">
        <v>4</v>
      </c>
      <c r="D298" t="s">
        <v>23</v>
      </c>
      <c r="E298" s="29">
        <v>1.0639351851851851E-2</v>
      </c>
      <c r="F298">
        <v>295</v>
      </c>
      <c r="G298" s="14" t="str">
        <f t="shared" si="3"/>
        <v>William O'Donnell (Michael A. Kostek)</v>
      </c>
    </row>
    <row r="299" spans="1:7" x14ac:dyDescent="0.2">
      <c r="A299">
        <v>296</v>
      </c>
      <c r="B299" t="s">
        <v>2334</v>
      </c>
      <c r="C299">
        <v>4</v>
      </c>
      <c r="D299" t="s">
        <v>23</v>
      </c>
      <c r="E299" s="29">
        <v>1.0657523148148149E-2</v>
      </c>
      <c r="F299">
        <v>296</v>
      </c>
      <c r="G299" s="14" t="str">
        <f t="shared" si="3"/>
        <v>Brody Kim (Michael A. Kostek)</v>
      </c>
    </row>
    <row r="300" spans="1:7" x14ac:dyDescent="0.2">
      <c r="A300">
        <v>297</v>
      </c>
      <c r="B300" t="s">
        <v>2335</v>
      </c>
      <c r="C300">
        <v>4</v>
      </c>
      <c r="D300" t="s">
        <v>609</v>
      </c>
      <c r="E300" s="29">
        <v>1.0692013888888888E-2</v>
      </c>
      <c r="F300">
        <v>297</v>
      </c>
      <c r="G300" s="14" t="str">
        <f t="shared" si="3"/>
        <v>Eliud Tesfu (Aurora Charter)</v>
      </c>
    </row>
    <row r="301" spans="1:7" x14ac:dyDescent="0.2">
      <c r="A301">
        <v>298</v>
      </c>
      <c r="B301" t="s">
        <v>2336</v>
      </c>
      <c r="C301">
        <v>4</v>
      </c>
      <c r="D301" t="s">
        <v>45</v>
      </c>
      <c r="E301" s="29">
        <v>1.070763888888889E-2</v>
      </c>
      <c r="F301">
        <v>298</v>
      </c>
      <c r="G301" s="14" t="str">
        <f t="shared" si="3"/>
        <v>Ridhamveer Saini (Meyokumin)</v>
      </c>
    </row>
    <row r="302" spans="1:7" x14ac:dyDescent="0.2">
      <c r="A302">
        <v>299</v>
      </c>
      <c r="B302" t="s">
        <v>808</v>
      </c>
      <c r="C302">
        <v>4</v>
      </c>
      <c r="D302" t="s">
        <v>805</v>
      </c>
      <c r="E302" s="29">
        <v>1.0775462962962964E-2</v>
      </c>
      <c r="F302">
        <v>299</v>
      </c>
      <c r="G302" s="14" t="str">
        <f t="shared" si="3"/>
        <v>Manasjeet Singh (Weinlos)</v>
      </c>
    </row>
    <row r="303" spans="1:7" x14ac:dyDescent="0.2">
      <c r="A303">
        <v>300</v>
      </c>
      <c r="B303" t="s">
        <v>2337</v>
      </c>
      <c r="C303">
        <v>4</v>
      </c>
      <c r="D303" t="s">
        <v>609</v>
      </c>
      <c r="E303" s="29">
        <v>1.0787037037037038E-2</v>
      </c>
      <c r="F303">
        <v>300</v>
      </c>
      <c r="G303" s="14" t="str">
        <f t="shared" si="3"/>
        <v>Kanvir Brah (Aurora Charter)</v>
      </c>
    </row>
    <row r="304" spans="1:7" x14ac:dyDescent="0.2">
      <c r="A304">
        <v>301</v>
      </c>
      <c r="B304" t="s">
        <v>2338</v>
      </c>
      <c r="C304">
        <v>4</v>
      </c>
      <c r="D304" t="s">
        <v>42</v>
      </c>
      <c r="E304" s="29">
        <v>1.0798611111111111E-2</v>
      </c>
      <c r="F304">
        <v>301</v>
      </c>
      <c r="G304" s="14" t="str">
        <f t="shared" si="3"/>
        <v>Janraj Singh Dhillon (Edmonton Khalsa)</v>
      </c>
    </row>
    <row r="305" spans="1:7" x14ac:dyDescent="0.2">
      <c r="A305">
        <v>302</v>
      </c>
      <c r="B305" t="s">
        <v>2339</v>
      </c>
      <c r="C305">
        <v>4</v>
      </c>
      <c r="D305" t="s">
        <v>496</v>
      </c>
      <c r="E305" s="29">
        <v>1.0810185185185185E-2</v>
      </c>
      <c r="F305">
        <v>302</v>
      </c>
      <c r="G305" s="14" t="str">
        <f t="shared" si="3"/>
        <v>Declan See (Kim Hung)</v>
      </c>
    </row>
    <row r="306" spans="1:7" x14ac:dyDescent="0.2">
      <c r="A306">
        <v>303</v>
      </c>
      <c r="B306" t="s">
        <v>2340</v>
      </c>
      <c r="C306">
        <v>4</v>
      </c>
      <c r="D306" t="s">
        <v>23</v>
      </c>
      <c r="E306" s="29">
        <v>1.082175925925926E-2</v>
      </c>
      <c r="F306">
        <v>303</v>
      </c>
      <c r="G306" s="14" t="str">
        <f t="shared" si="3"/>
        <v>Jacob Bellerose (Michael A. Kostek)</v>
      </c>
    </row>
    <row r="307" spans="1:7" x14ac:dyDescent="0.2">
      <c r="A307">
        <v>304</v>
      </c>
      <c r="B307" t="s">
        <v>2341</v>
      </c>
      <c r="C307">
        <v>4</v>
      </c>
      <c r="D307" t="s">
        <v>42</v>
      </c>
      <c r="E307" s="29">
        <v>1.0844907407407407E-2</v>
      </c>
      <c r="F307">
        <v>304</v>
      </c>
      <c r="G307" s="14" t="str">
        <f t="shared" si="3"/>
        <v>Aalamjeet Singh Wason (Edmonton Khalsa)</v>
      </c>
    </row>
    <row r="308" spans="1:7" x14ac:dyDescent="0.2">
      <c r="A308">
        <v>305</v>
      </c>
      <c r="B308" t="s">
        <v>2342</v>
      </c>
      <c r="C308">
        <v>4</v>
      </c>
      <c r="D308" t="s">
        <v>42</v>
      </c>
      <c r="E308" s="29">
        <v>1.0856481481481481E-2</v>
      </c>
      <c r="F308">
        <v>305</v>
      </c>
      <c r="G308" s="14" t="str">
        <f t="shared" si="3"/>
        <v>Prabhdeep Singh Pandher (Edmonton Khalsa)</v>
      </c>
    </row>
    <row r="309" spans="1:7" x14ac:dyDescent="0.2">
      <c r="A309" s="14"/>
      <c r="B309" s="14"/>
      <c r="C309" s="18"/>
      <c r="D309" s="14"/>
      <c r="E309" s="13"/>
      <c r="F309" s="13"/>
      <c r="G309" s="14"/>
    </row>
    <row r="310" spans="1:7" x14ac:dyDescent="0.2">
      <c r="A310" s="14"/>
      <c r="B310" s="14"/>
      <c r="C310" s="18"/>
      <c r="D310" s="14"/>
      <c r="E310" s="13"/>
      <c r="F310" s="13"/>
      <c r="G310" s="14"/>
    </row>
    <row r="311" spans="1:7" x14ac:dyDescent="0.2">
      <c r="A311" s="1" t="s">
        <v>1531</v>
      </c>
      <c r="B311" s="14"/>
      <c r="C311" s="18"/>
      <c r="D311" s="14"/>
      <c r="E311" s="13"/>
      <c r="F311" s="13"/>
      <c r="G311" s="14"/>
    </row>
    <row r="312" spans="1:7" ht="15" x14ac:dyDescent="0.25">
      <c r="A312" s="36">
        <v>1</v>
      </c>
      <c r="B312" s="36" t="s">
        <v>530</v>
      </c>
      <c r="C312" s="36" t="s">
        <v>857</v>
      </c>
      <c r="D312" s="36" t="s">
        <v>531</v>
      </c>
      <c r="E312" s="37">
        <v>4.6759259259259263E-3</v>
      </c>
      <c r="F312" s="36">
        <v>1</v>
      </c>
      <c r="G312" s="14" t="str">
        <f t="shared" ref="G312:G375" si="4">CONCATENATE(B312, " (", D312, ")")</f>
        <v>Baxter Fowler (George H. Luck)</v>
      </c>
    </row>
    <row r="313" spans="1:7" ht="15" x14ac:dyDescent="0.25">
      <c r="A313" s="36">
        <v>2</v>
      </c>
      <c r="B313" s="36" t="s">
        <v>532</v>
      </c>
      <c r="C313" s="36" t="s">
        <v>857</v>
      </c>
      <c r="D313" s="36" t="s">
        <v>33</v>
      </c>
      <c r="E313" s="37">
        <v>4.7339120370370373E-3</v>
      </c>
      <c r="F313" s="36">
        <v>2</v>
      </c>
      <c r="G313" s="14" t="str">
        <f t="shared" si="4"/>
        <v>Ben Newton (Patricia Heights)</v>
      </c>
    </row>
    <row r="314" spans="1:7" ht="15" x14ac:dyDescent="0.25">
      <c r="A314" s="36">
        <v>3</v>
      </c>
      <c r="B314" s="36" t="s">
        <v>528</v>
      </c>
      <c r="C314" s="36" t="s">
        <v>857</v>
      </c>
      <c r="D314" s="36" t="s">
        <v>24</v>
      </c>
      <c r="E314" s="37">
        <v>4.7365740740740745E-3</v>
      </c>
      <c r="F314" s="36">
        <v>3</v>
      </c>
      <c r="G314" s="14" t="str">
        <f t="shared" si="4"/>
        <v>Wes de Waal (Windsor Park)</v>
      </c>
    </row>
    <row r="315" spans="1:7" ht="15" x14ac:dyDescent="0.25">
      <c r="A315" s="36">
        <v>4</v>
      </c>
      <c r="B315" s="36" t="s">
        <v>2125</v>
      </c>
      <c r="C315" s="36" t="s">
        <v>857</v>
      </c>
      <c r="D315" s="36" t="s">
        <v>1921</v>
      </c>
      <c r="E315" s="37">
        <v>4.7868055555555554E-3</v>
      </c>
      <c r="F315" s="36">
        <v>4</v>
      </c>
      <c r="G315" s="14" t="str">
        <f t="shared" si="4"/>
        <v>Alessio Bit (Crestwood)</v>
      </c>
    </row>
    <row r="316" spans="1:7" ht="15" x14ac:dyDescent="0.25">
      <c r="A316" s="36">
        <v>5</v>
      </c>
      <c r="B316" s="36" t="s">
        <v>529</v>
      </c>
      <c r="C316" s="36" t="s">
        <v>857</v>
      </c>
      <c r="D316" s="36" t="s">
        <v>26</v>
      </c>
      <c r="E316" s="37">
        <v>4.7951388888888896E-3</v>
      </c>
      <c r="F316" s="36">
        <v>5</v>
      </c>
      <c r="G316" s="14" t="str">
        <f t="shared" si="4"/>
        <v>Cohen Turgeon (Brookside)</v>
      </c>
    </row>
    <row r="317" spans="1:7" ht="15" x14ac:dyDescent="0.25">
      <c r="A317" s="36">
        <v>6</v>
      </c>
      <c r="B317" s="36" t="s">
        <v>823</v>
      </c>
      <c r="C317" s="36" t="s">
        <v>857</v>
      </c>
      <c r="D317" s="36" t="s">
        <v>39</v>
      </c>
      <c r="E317" s="37">
        <v>4.8307870370370371E-3</v>
      </c>
      <c r="F317" s="36">
        <v>6</v>
      </c>
      <c r="G317" s="14" t="str">
        <f t="shared" si="4"/>
        <v>Riley Kautz (Johnny Bright)</v>
      </c>
    </row>
    <row r="318" spans="1:7" ht="15" x14ac:dyDescent="0.25">
      <c r="A318" s="36">
        <v>7</v>
      </c>
      <c r="B318" s="36" t="s">
        <v>824</v>
      </c>
      <c r="C318" s="36" t="s">
        <v>857</v>
      </c>
      <c r="D318" s="36" t="s">
        <v>38</v>
      </c>
      <c r="E318" s="37">
        <v>5.012962962962963E-3</v>
      </c>
      <c r="F318" s="36">
        <v>7</v>
      </c>
      <c r="G318" s="14" t="str">
        <f t="shared" si="4"/>
        <v>Ellis Walker (Steinhauer)</v>
      </c>
    </row>
    <row r="319" spans="1:7" ht="15" x14ac:dyDescent="0.25">
      <c r="A319" s="36">
        <v>8</v>
      </c>
      <c r="B319" s="36" t="s">
        <v>536</v>
      </c>
      <c r="C319" s="36" t="s">
        <v>857</v>
      </c>
      <c r="D319" s="36" t="s">
        <v>24</v>
      </c>
      <c r="E319" s="37">
        <v>5.0346064814814811E-3</v>
      </c>
      <c r="F319" s="36">
        <v>8</v>
      </c>
      <c r="G319" s="14" t="str">
        <f t="shared" si="4"/>
        <v>Collin Dong (Windsor Park)</v>
      </c>
    </row>
    <row r="320" spans="1:7" ht="15" x14ac:dyDescent="0.25">
      <c r="A320" s="36">
        <v>9</v>
      </c>
      <c r="B320" s="36" t="s">
        <v>2130</v>
      </c>
      <c r="C320" s="36" t="s">
        <v>857</v>
      </c>
      <c r="D320" s="36" t="s">
        <v>43</v>
      </c>
      <c r="E320" s="37">
        <v>5.0802083333333333E-3</v>
      </c>
      <c r="F320" s="36">
        <v>9</v>
      </c>
      <c r="G320" s="14" t="str">
        <f t="shared" si="4"/>
        <v>Oliver Agnew (Laurier Heights)</v>
      </c>
    </row>
    <row r="321" spans="1:7" ht="15" x14ac:dyDescent="0.25">
      <c r="A321" s="36">
        <v>10</v>
      </c>
      <c r="B321" s="36" t="s">
        <v>2129</v>
      </c>
      <c r="C321" s="36" t="s">
        <v>857</v>
      </c>
      <c r="D321" s="36" t="s">
        <v>609</v>
      </c>
      <c r="E321" s="37">
        <v>5.1136574074074079E-3</v>
      </c>
      <c r="F321" s="36">
        <v>10</v>
      </c>
      <c r="G321" s="14" t="str">
        <f t="shared" si="4"/>
        <v>Finass Towelde (Aurora Charter)</v>
      </c>
    </row>
    <row r="322" spans="1:7" ht="15" x14ac:dyDescent="0.25">
      <c r="A322" s="36">
        <v>11</v>
      </c>
      <c r="B322" s="36" t="s">
        <v>2161</v>
      </c>
      <c r="C322" s="36" t="s">
        <v>857</v>
      </c>
      <c r="D322" s="36" t="s">
        <v>50</v>
      </c>
      <c r="E322" s="37">
        <v>5.134375E-3</v>
      </c>
      <c r="F322" s="36">
        <v>11</v>
      </c>
      <c r="G322" s="14" t="str">
        <f t="shared" si="4"/>
        <v>Yousef Sami (Stratford)</v>
      </c>
    </row>
    <row r="323" spans="1:7" ht="15" x14ac:dyDescent="0.25">
      <c r="A323" s="36">
        <v>12</v>
      </c>
      <c r="B323" s="36" t="s">
        <v>2137</v>
      </c>
      <c r="C323" s="36" t="s">
        <v>857</v>
      </c>
      <c r="D323" s="36" t="s">
        <v>31</v>
      </c>
      <c r="E323" s="37">
        <v>5.155439814814815E-3</v>
      </c>
      <c r="F323" s="36">
        <v>12</v>
      </c>
      <c r="G323" s="14" t="str">
        <f t="shared" si="4"/>
        <v>Leif Dakin (Earl Buxton)</v>
      </c>
    </row>
    <row r="324" spans="1:7" ht="15" x14ac:dyDescent="0.25">
      <c r="A324" s="36">
        <v>13</v>
      </c>
      <c r="B324" s="36" t="s">
        <v>2908</v>
      </c>
      <c r="C324" s="36" t="s">
        <v>857</v>
      </c>
      <c r="D324" s="36" t="s">
        <v>43</v>
      </c>
      <c r="E324" s="37">
        <v>5.1634259259259263E-3</v>
      </c>
      <c r="F324" s="36">
        <v>13</v>
      </c>
      <c r="G324" s="14" t="str">
        <f t="shared" si="4"/>
        <v>Jack Mather (Laurier Heights)</v>
      </c>
    </row>
    <row r="325" spans="1:7" ht="15" x14ac:dyDescent="0.25">
      <c r="A325" s="36">
        <v>14</v>
      </c>
      <c r="B325" s="36" t="s">
        <v>547</v>
      </c>
      <c r="C325" s="36" t="s">
        <v>857</v>
      </c>
      <c r="D325" s="36" t="s">
        <v>1829</v>
      </c>
      <c r="E325" s="37">
        <v>5.1787037037037036E-3</v>
      </c>
      <c r="F325" s="36">
        <v>14</v>
      </c>
      <c r="G325" s="14" t="str">
        <f t="shared" si="4"/>
        <v>Bennett Cox (Pleasantview Com)</v>
      </c>
    </row>
    <row r="326" spans="1:7" ht="15" x14ac:dyDescent="0.25">
      <c r="A326" s="36">
        <v>15</v>
      </c>
      <c r="B326" s="36" t="s">
        <v>832</v>
      </c>
      <c r="C326" s="36" t="s">
        <v>857</v>
      </c>
      <c r="D326" s="36" t="s">
        <v>39</v>
      </c>
      <c r="E326" s="37">
        <v>5.1862268518518525E-3</v>
      </c>
      <c r="F326" s="36">
        <v>15</v>
      </c>
      <c r="G326" s="14" t="str">
        <f t="shared" si="4"/>
        <v>Michael Choong (Johnny Bright)</v>
      </c>
    </row>
    <row r="327" spans="1:7" ht="15" x14ac:dyDescent="0.25">
      <c r="A327" s="36">
        <v>16</v>
      </c>
      <c r="B327" s="36" t="s">
        <v>2135</v>
      </c>
      <c r="C327" s="36" t="s">
        <v>857</v>
      </c>
      <c r="D327" s="36" t="s">
        <v>35</v>
      </c>
      <c r="E327" s="37">
        <v>5.2040509259259253E-3</v>
      </c>
      <c r="F327" s="36">
        <v>16</v>
      </c>
      <c r="G327" s="14" t="str">
        <f t="shared" si="4"/>
        <v>Malcolm Fournier (Forest Heights)</v>
      </c>
    </row>
    <row r="328" spans="1:7" ht="15" x14ac:dyDescent="0.25">
      <c r="A328" s="36">
        <v>17</v>
      </c>
      <c r="B328" s="36" t="s">
        <v>2132</v>
      </c>
      <c r="C328" s="36" t="s">
        <v>857</v>
      </c>
      <c r="D328" s="36" t="s">
        <v>1921</v>
      </c>
      <c r="E328" s="37">
        <v>5.2082175925925924E-3</v>
      </c>
      <c r="F328" s="36">
        <v>17</v>
      </c>
      <c r="G328" s="14" t="str">
        <f t="shared" si="4"/>
        <v>Patrick Dean (Crestwood)</v>
      </c>
    </row>
    <row r="329" spans="1:7" ht="15" x14ac:dyDescent="0.25">
      <c r="A329" s="36">
        <v>18</v>
      </c>
      <c r="B329" s="36" t="s">
        <v>2909</v>
      </c>
      <c r="C329" s="36" t="s">
        <v>857</v>
      </c>
      <c r="D329" s="36" t="s">
        <v>626</v>
      </c>
      <c r="E329" s="37">
        <v>5.2109953703703702E-3</v>
      </c>
      <c r="F329" s="36">
        <v>18</v>
      </c>
      <c r="G329" s="14" t="str">
        <f t="shared" si="4"/>
        <v>Luke Miller (Edmonton Chr)</v>
      </c>
    </row>
    <row r="330" spans="1:7" ht="15" x14ac:dyDescent="0.25">
      <c r="A330" s="36">
        <v>19</v>
      </c>
      <c r="B330" s="36" t="s">
        <v>2140</v>
      </c>
      <c r="C330" s="36" t="s">
        <v>857</v>
      </c>
      <c r="D330" s="36" t="s">
        <v>143</v>
      </c>
      <c r="E330" s="37">
        <v>5.2237268518518518E-3</v>
      </c>
      <c r="F330" s="36">
        <v>19</v>
      </c>
      <c r="G330" s="14" t="str">
        <f t="shared" si="4"/>
        <v>Lawson Publow (Constable Daniel)</v>
      </c>
    </row>
    <row r="331" spans="1:7" ht="15" x14ac:dyDescent="0.25">
      <c r="A331" s="36">
        <v>20</v>
      </c>
      <c r="B331" s="36" t="s">
        <v>2165</v>
      </c>
      <c r="C331" s="36" t="s">
        <v>857</v>
      </c>
      <c r="D331" s="36" t="s">
        <v>34</v>
      </c>
      <c r="E331" s="37">
        <v>5.2583333333333336E-3</v>
      </c>
      <c r="F331" s="36">
        <v>20</v>
      </c>
      <c r="G331" s="14" t="str">
        <f t="shared" si="4"/>
        <v>Jaxson Presisniuk (Donnan)</v>
      </c>
    </row>
    <row r="332" spans="1:7" ht="15" x14ac:dyDescent="0.25">
      <c r="A332" s="36">
        <v>21</v>
      </c>
      <c r="B332" s="36" t="s">
        <v>2143</v>
      </c>
      <c r="C332" s="36" t="s">
        <v>857</v>
      </c>
      <c r="D332" s="36" t="s">
        <v>34</v>
      </c>
      <c r="E332" s="37">
        <v>5.264236111111111E-3</v>
      </c>
      <c r="F332" s="36">
        <v>21</v>
      </c>
      <c r="G332" s="14" t="str">
        <f t="shared" si="4"/>
        <v>Wyatt Zarowny (Donnan)</v>
      </c>
    </row>
    <row r="333" spans="1:7" ht="15" x14ac:dyDescent="0.25">
      <c r="A333" s="36">
        <v>22</v>
      </c>
      <c r="B333" s="36" t="s">
        <v>553</v>
      </c>
      <c r="C333" s="36" t="s">
        <v>857</v>
      </c>
      <c r="D333" s="36" t="s">
        <v>30</v>
      </c>
      <c r="E333" s="37">
        <v>5.2690972222222228E-3</v>
      </c>
      <c r="F333" s="36">
        <v>22</v>
      </c>
      <c r="G333" s="14" t="str">
        <f t="shared" si="4"/>
        <v>Jamie Brewin (Holyrood)</v>
      </c>
    </row>
    <row r="334" spans="1:7" ht="15" x14ac:dyDescent="0.25">
      <c r="A334" s="36">
        <v>23</v>
      </c>
      <c r="B334" s="36" t="s">
        <v>2162</v>
      </c>
      <c r="C334" s="36" t="s">
        <v>857</v>
      </c>
      <c r="D334" s="36" t="s">
        <v>23</v>
      </c>
      <c r="E334" s="37">
        <v>5.2828703703703709E-3</v>
      </c>
      <c r="F334" s="36">
        <v>23</v>
      </c>
      <c r="G334" s="14" t="str">
        <f t="shared" si="4"/>
        <v>Alexander Makarov (Michael A. Kostek)</v>
      </c>
    </row>
    <row r="335" spans="1:7" ht="15" x14ac:dyDescent="0.25">
      <c r="A335" s="36">
        <v>24</v>
      </c>
      <c r="B335" s="36" t="s">
        <v>975</v>
      </c>
      <c r="C335" s="36" t="s">
        <v>857</v>
      </c>
      <c r="D335" s="36" t="s">
        <v>531</v>
      </c>
      <c r="E335" s="37">
        <v>5.2916666666666667E-3</v>
      </c>
      <c r="F335" s="36">
        <v>24</v>
      </c>
      <c r="G335" s="14" t="str">
        <f t="shared" si="4"/>
        <v>Jack Popadynetz (George H. Luck)</v>
      </c>
    </row>
    <row r="336" spans="1:7" ht="15" x14ac:dyDescent="0.25">
      <c r="A336" s="36">
        <v>25</v>
      </c>
      <c r="B336" s="36" t="s">
        <v>2148</v>
      </c>
      <c r="C336" s="36" t="s">
        <v>857</v>
      </c>
      <c r="D336" s="36" t="s">
        <v>37</v>
      </c>
      <c r="E336" s="37">
        <v>5.2946759259259258E-3</v>
      </c>
      <c r="F336" s="36">
        <v>25</v>
      </c>
      <c r="G336" s="14" t="str">
        <f t="shared" si="4"/>
        <v>Luke Hargrave (Westbrook)</v>
      </c>
    </row>
    <row r="337" spans="1:7" ht="15" x14ac:dyDescent="0.25">
      <c r="A337" s="36">
        <v>26</v>
      </c>
      <c r="B337" s="36" t="s">
        <v>2152</v>
      </c>
      <c r="C337" s="36" t="s">
        <v>857</v>
      </c>
      <c r="D337" s="36" t="s">
        <v>31</v>
      </c>
      <c r="E337" s="37">
        <v>5.3021990740740738E-3</v>
      </c>
      <c r="F337" s="36">
        <v>26</v>
      </c>
      <c r="G337" s="14" t="str">
        <f t="shared" si="4"/>
        <v>Eric Shen (Earl Buxton)</v>
      </c>
    </row>
    <row r="338" spans="1:7" ht="15" x14ac:dyDescent="0.25">
      <c r="A338" s="36">
        <v>27</v>
      </c>
      <c r="B338" s="36" t="s">
        <v>2142</v>
      </c>
      <c r="C338" s="36" t="s">
        <v>857</v>
      </c>
      <c r="D338" s="36" t="s">
        <v>28</v>
      </c>
      <c r="E338" s="37">
        <v>5.308101851851852E-3</v>
      </c>
      <c r="F338" s="36">
        <v>27</v>
      </c>
      <c r="G338" s="14" t="str">
        <f t="shared" si="4"/>
        <v>Ben Kindrat (Centennial)</v>
      </c>
    </row>
    <row r="339" spans="1:7" ht="15" x14ac:dyDescent="0.25">
      <c r="A339" s="36">
        <v>28</v>
      </c>
      <c r="B339" s="36" t="s">
        <v>2134</v>
      </c>
      <c r="C339" s="36" t="s">
        <v>857</v>
      </c>
      <c r="D339" s="36" t="s">
        <v>1921</v>
      </c>
      <c r="E339" s="37">
        <v>5.3134259259259263E-3</v>
      </c>
      <c r="F339" s="36">
        <v>28</v>
      </c>
      <c r="G339" s="14" t="str">
        <f t="shared" si="4"/>
        <v>Ivan Becker (Crestwood)</v>
      </c>
    </row>
    <row r="340" spans="1:7" ht="15" x14ac:dyDescent="0.25">
      <c r="A340" s="36">
        <v>29</v>
      </c>
      <c r="B340" s="36" t="s">
        <v>567</v>
      </c>
      <c r="C340" s="36" t="s">
        <v>857</v>
      </c>
      <c r="D340" s="36" t="s">
        <v>22</v>
      </c>
      <c r="E340" s="37">
        <v>5.3156250000000009E-3</v>
      </c>
      <c r="F340" s="36">
        <v>29</v>
      </c>
      <c r="G340" s="14" t="str">
        <f t="shared" si="4"/>
        <v>Foster Scott (Rio Terrace)</v>
      </c>
    </row>
    <row r="341" spans="1:7" ht="15" x14ac:dyDescent="0.25">
      <c r="A341" s="36">
        <v>30</v>
      </c>
      <c r="B341" s="36" t="s">
        <v>974</v>
      </c>
      <c r="C341" s="36" t="s">
        <v>857</v>
      </c>
      <c r="D341" s="36" t="s">
        <v>908</v>
      </c>
      <c r="E341" s="37">
        <v>5.3177083333333331E-3</v>
      </c>
      <c r="F341" s="36">
        <v>30</v>
      </c>
      <c r="G341" s="14" t="str">
        <f t="shared" si="4"/>
        <v>Reggie Speers (Sweet Grass)</v>
      </c>
    </row>
    <row r="342" spans="1:7" ht="15" x14ac:dyDescent="0.25">
      <c r="A342" s="36">
        <v>31</v>
      </c>
      <c r="B342" s="36" t="s">
        <v>2910</v>
      </c>
      <c r="C342" s="36" t="s">
        <v>857</v>
      </c>
      <c r="D342" s="36" t="s">
        <v>2754</v>
      </c>
      <c r="E342" s="37">
        <v>5.3208333333333337E-3</v>
      </c>
      <c r="F342" s="36">
        <v>31</v>
      </c>
      <c r="G342" s="14" t="str">
        <f t="shared" si="4"/>
        <v>Griffin Boily (Coronation)</v>
      </c>
    </row>
    <row r="343" spans="1:7" ht="15" x14ac:dyDescent="0.25">
      <c r="A343" s="36">
        <v>32</v>
      </c>
      <c r="B343" s="36" t="s">
        <v>548</v>
      </c>
      <c r="C343" s="36" t="s">
        <v>857</v>
      </c>
      <c r="D343" s="36" t="s">
        <v>29</v>
      </c>
      <c r="E343" s="37">
        <v>5.3233796296296293E-3</v>
      </c>
      <c r="F343" s="36">
        <v>32</v>
      </c>
      <c r="G343" s="14" t="str">
        <f t="shared" si="4"/>
        <v>Davis Penner (Belgravia)</v>
      </c>
    </row>
    <row r="344" spans="1:7" ht="15" x14ac:dyDescent="0.25">
      <c r="A344" s="36">
        <v>33</v>
      </c>
      <c r="B344" s="36" t="s">
        <v>2911</v>
      </c>
      <c r="C344" s="36" t="s">
        <v>857</v>
      </c>
      <c r="D344" s="36" t="s">
        <v>36</v>
      </c>
      <c r="E344" s="37">
        <v>5.327083333333333E-3</v>
      </c>
      <c r="F344" s="36">
        <v>33</v>
      </c>
      <c r="G344" s="14" t="str">
        <f t="shared" si="4"/>
        <v>Luca Wright (Victoria)</v>
      </c>
    </row>
    <row r="345" spans="1:7" ht="15" x14ac:dyDescent="0.25">
      <c r="A345" s="36">
        <v>34</v>
      </c>
      <c r="B345" s="36" t="s">
        <v>2150</v>
      </c>
      <c r="C345" s="36" t="s">
        <v>857</v>
      </c>
      <c r="D345" s="36" t="s">
        <v>20</v>
      </c>
      <c r="E345" s="37">
        <v>5.3293981481481482E-3</v>
      </c>
      <c r="F345" s="36">
        <v>34</v>
      </c>
      <c r="G345" s="14" t="str">
        <f t="shared" si="4"/>
        <v>Austin Schafhauser (George P. Nicholson)</v>
      </c>
    </row>
    <row r="346" spans="1:7" ht="15" x14ac:dyDescent="0.25">
      <c r="A346" s="36">
        <v>35</v>
      </c>
      <c r="B346" s="36" t="s">
        <v>2158</v>
      </c>
      <c r="C346" s="36" t="s">
        <v>857</v>
      </c>
      <c r="D346" s="36" t="s">
        <v>23</v>
      </c>
      <c r="E346" s="37">
        <v>5.3319444444444447E-3</v>
      </c>
      <c r="F346" s="36">
        <v>35</v>
      </c>
      <c r="G346" s="14" t="str">
        <f t="shared" si="4"/>
        <v>Ahmed Idris (Michael A. Kostek)</v>
      </c>
    </row>
    <row r="347" spans="1:7" ht="15" x14ac:dyDescent="0.25">
      <c r="A347" s="36">
        <v>36</v>
      </c>
      <c r="B347" s="36" t="s">
        <v>2912</v>
      </c>
      <c r="C347" s="36" t="s">
        <v>857</v>
      </c>
      <c r="D347" s="36" t="s">
        <v>35</v>
      </c>
      <c r="E347" s="37">
        <v>5.3458333333333335E-3</v>
      </c>
      <c r="F347" s="36">
        <v>36</v>
      </c>
      <c r="G347" s="14" t="str">
        <f t="shared" si="4"/>
        <v>Alerio Kepuska (Forest Heights)</v>
      </c>
    </row>
    <row r="348" spans="1:7" ht="15" x14ac:dyDescent="0.25">
      <c r="A348" s="36">
        <v>37</v>
      </c>
      <c r="B348" s="36" t="s">
        <v>2156</v>
      </c>
      <c r="C348" s="36" t="s">
        <v>857</v>
      </c>
      <c r="D348" s="36" t="s">
        <v>20</v>
      </c>
      <c r="E348" s="37">
        <v>5.375462962962963E-3</v>
      </c>
      <c r="F348" s="36">
        <v>37</v>
      </c>
      <c r="G348" s="14" t="str">
        <f t="shared" si="4"/>
        <v>Bennett Wilms (George P. Nicholson)</v>
      </c>
    </row>
    <row r="349" spans="1:7" ht="15" x14ac:dyDescent="0.25">
      <c r="A349" s="36">
        <v>38</v>
      </c>
      <c r="B349" s="36" t="s">
        <v>2913</v>
      </c>
      <c r="C349" s="36" t="s">
        <v>857</v>
      </c>
      <c r="D349" s="36" t="s">
        <v>34</v>
      </c>
      <c r="E349" s="37">
        <v>5.3817129629629631E-3</v>
      </c>
      <c r="F349" s="36">
        <v>38</v>
      </c>
      <c r="G349" s="14" t="str">
        <f t="shared" si="4"/>
        <v>Rhett Hayes (Donnan)</v>
      </c>
    </row>
    <row r="350" spans="1:7" ht="15" x14ac:dyDescent="0.25">
      <c r="A350" s="36">
        <v>39</v>
      </c>
      <c r="B350" s="36" t="s">
        <v>2128</v>
      </c>
      <c r="C350" s="36" t="s">
        <v>857</v>
      </c>
      <c r="D350" s="36" t="s">
        <v>35</v>
      </c>
      <c r="E350" s="37">
        <v>5.3917824074074076E-3</v>
      </c>
      <c r="F350" s="36">
        <v>39</v>
      </c>
      <c r="G350" s="14" t="str">
        <f t="shared" si="4"/>
        <v>Wyn Farrell (Forest Heights)</v>
      </c>
    </row>
    <row r="351" spans="1:7" ht="15" x14ac:dyDescent="0.25">
      <c r="A351" s="36">
        <v>40</v>
      </c>
      <c r="B351" s="36" t="s">
        <v>2144</v>
      </c>
      <c r="C351" s="36" t="s">
        <v>857</v>
      </c>
      <c r="D351" s="36" t="s">
        <v>1952</v>
      </c>
      <c r="E351" s="37">
        <v>5.3983796296296306E-3</v>
      </c>
      <c r="F351" s="36">
        <v>40</v>
      </c>
      <c r="G351" s="14" t="str">
        <f t="shared" si="4"/>
        <v>Rory Bradford (Gabrielle Roy)</v>
      </c>
    </row>
    <row r="352" spans="1:7" ht="15" x14ac:dyDescent="0.25">
      <c r="A352" s="36">
        <v>41</v>
      </c>
      <c r="B352" s="36" t="s">
        <v>542</v>
      </c>
      <c r="C352" s="36" t="s">
        <v>857</v>
      </c>
      <c r="D352" s="36" t="s">
        <v>27</v>
      </c>
      <c r="E352" s="37">
        <v>5.4006944444444441E-3</v>
      </c>
      <c r="F352" s="36">
        <v>41</v>
      </c>
      <c r="G352" s="14" t="str">
        <f t="shared" si="4"/>
        <v>Jake Carlson (Brander Gardens)</v>
      </c>
    </row>
    <row r="353" spans="1:7" ht="15" x14ac:dyDescent="0.25">
      <c r="A353" s="36">
        <v>42</v>
      </c>
      <c r="B353" s="36" t="s">
        <v>544</v>
      </c>
      <c r="C353" s="36" t="s">
        <v>857</v>
      </c>
      <c r="D353" s="36" t="s">
        <v>24</v>
      </c>
      <c r="E353" s="37">
        <v>5.41875E-3</v>
      </c>
      <c r="F353" s="36">
        <v>42</v>
      </c>
      <c r="G353" s="14" t="str">
        <f t="shared" si="4"/>
        <v>Charles Mao (Windsor Park)</v>
      </c>
    </row>
    <row r="354" spans="1:7" ht="15" x14ac:dyDescent="0.25">
      <c r="A354" s="36">
        <v>43</v>
      </c>
      <c r="B354" s="36" t="s">
        <v>583</v>
      </c>
      <c r="C354" s="36" t="s">
        <v>857</v>
      </c>
      <c r="D354" s="36" t="s">
        <v>24</v>
      </c>
      <c r="E354" s="37">
        <v>5.4314814814814816E-3</v>
      </c>
      <c r="F354" s="36">
        <v>43</v>
      </c>
      <c r="G354" s="14" t="str">
        <f t="shared" si="4"/>
        <v>Asher Ng (Windsor Park)</v>
      </c>
    </row>
    <row r="355" spans="1:7" ht="15" x14ac:dyDescent="0.25">
      <c r="A355" s="36">
        <v>44</v>
      </c>
      <c r="B355" s="36" t="s">
        <v>2139</v>
      </c>
      <c r="C355" s="36" t="s">
        <v>857</v>
      </c>
      <c r="D355" s="36" t="s">
        <v>20</v>
      </c>
      <c r="E355" s="37">
        <v>5.4435185185185185E-3</v>
      </c>
      <c r="F355" s="36">
        <v>44</v>
      </c>
      <c r="G355" s="14" t="str">
        <f t="shared" si="4"/>
        <v>Greyson Jarock (George P. Nicholson)</v>
      </c>
    </row>
    <row r="356" spans="1:7" ht="15" x14ac:dyDescent="0.25">
      <c r="A356" s="36">
        <v>45</v>
      </c>
      <c r="B356" s="36" t="s">
        <v>541</v>
      </c>
      <c r="C356" s="36" t="s">
        <v>857</v>
      </c>
      <c r="D356" s="36" t="s">
        <v>22</v>
      </c>
      <c r="E356" s="37">
        <v>5.4459490740740744E-3</v>
      </c>
      <c r="F356" s="36">
        <v>45</v>
      </c>
      <c r="G356" s="14" t="str">
        <f t="shared" si="4"/>
        <v>Luke Sigrist (Rio Terrace)</v>
      </c>
    </row>
    <row r="357" spans="1:7" ht="15" x14ac:dyDescent="0.25">
      <c r="A357" s="36">
        <v>46</v>
      </c>
      <c r="B357" s="36" t="s">
        <v>2914</v>
      </c>
      <c r="C357" s="36" t="s">
        <v>857</v>
      </c>
      <c r="D357" s="36" t="s">
        <v>143</v>
      </c>
      <c r="E357" s="37">
        <v>5.4480324074074075E-3</v>
      </c>
      <c r="F357" s="36">
        <v>46</v>
      </c>
      <c r="G357" s="14" t="str">
        <f t="shared" si="4"/>
        <v>Everett Snow (Constable Daniel)</v>
      </c>
    </row>
    <row r="358" spans="1:7" ht="15" x14ac:dyDescent="0.25">
      <c r="A358" s="36">
        <v>47</v>
      </c>
      <c r="B358" s="36" t="s">
        <v>2915</v>
      </c>
      <c r="C358" s="36" t="s">
        <v>857</v>
      </c>
      <c r="D358" s="36" t="s">
        <v>143</v>
      </c>
      <c r="E358" s="37">
        <v>5.4606481481481485E-3</v>
      </c>
      <c r="F358" s="36">
        <v>47</v>
      </c>
      <c r="G358" s="14" t="str">
        <f t="shared" si="4"/>
        <v>Austin Chiu (Constable Daniel)</v>
      </c>
    </row>
    <row r="359" spans="1:7" ht="15" x14ac:dyDescent="0.25">
      <c r="A359" s="36">
        <v>48</v>
      </c>
      <c r="B359" s="36" t="s">
        <v>2916</v>
      </c>
      <c r="C359" s="36" t="s">
        <v>857</v>
      </c>
      <c r="D359" s="36" t="s">
        <v>48</v>
      </c>
      <c r="E359" s="37">
        <v>5.4729166666666667E-3</v>
      </c>
      <c r="F359" s="36">
        <v>48</v>
      </c>
      <c r="G359" s="14" t="str">
        <f t="shared" si="4"/>
        <v>Parker Black (Caledonia Park)</v>
      </c>
    </row>
    <row r="360" spans="1:7" ht="15" x14ac:dyDescent="0.25">
      <c r="A360" s="36">
        <v>49</v>
      </c>
      <c r="B360" s="36" t="s">
        <v>2159</v>
      </c>
      <c r="C360" s="36" t="s">
        <v>857</v>
      </c>
      <c r="D360" s="36" t="s">
        <v>880</v>
      </c>
      <c r="E360" s="37">
        <v>5.4821759259259259E-3</v>
      </c>
      <c r="F360" s="36">
        <v>49</v>
      </c>
      <c r="G360" s="14" t="str">
        <f t="shared" si="4"/>
        <v>Sawyer Cherrett (Homesteader)</v>
      </c>
    </row>
    <row r="361" spans="1:7" ht="15" x14ac:dyDescent="0.25">
      <c r="A361" s="36">
        <v>50</v>
      </c>
      <c r="B361" s="36" t="s">
        <v>2127</v>
      </c>
      <c r="C361" s="36" t="s">
        <v>857</v>
      </c>
      <c r="D361" s="36" t="s">
        <v>20</v>
      </c>
      <c r="E361" s="37">
        <v>5.4905092592592601E-3</v>
      </c>
      <c r="F361" s="36">
        <v>50</v>
      </c>
      <c r="G361" s="14" t="str">
        <f t="shared" si="4"/>
        <v>Mason McEwan (George P. Nicholson)</v>
      </c>
    </row>
    <row r="362" spans="1:7" ht="15" x14ac:dyDescent="0.25">
      <c r="A362" s="36">
        <v>51</v>
      </c>
      <c r="B362" s="36" t="s">
        <v>2136</v>
      </c>
      <c r="C362" s="36" t="s">
        <v>857</v>
      </c>
      <c r="D362" s="36" t="s">
        <v>23</v>
      </c>
      <c r="E362" s="37">
        <v>5.5053240740740748E-3</v>
      </c>
      <c r="F362" s="36">
        <v>51</v>
      </c>
      <c r="G362" s="14" t="str">
        <f t="shared" si="4"/>
        <v>Seif Osman (Michael A. Kostek)</v>
      </c>
    </row>
    <row r="363" spans="1:7" ht="15" x14ac:dyDescent="0.25">
      <c r="A363" s="36">
        <v>52</v>
      </c>
      <c r="B363" s="36" t="s">
        <v>557</v>
      </c>
      <c r="C363" s="36" t="s">
        <v>857</v>
      </c>
      <c r="D363" s="36" t="s">
        <v>24</v>
      </c>
      <c r="E363" s="37">
        <v>5.5317129629629631E-3</v>
      </c>
      <c r="F363" s="36">
        <v>52</v>
      </c>
      <c r="G363" s="14" t="str">
        <f t="shared" si="4"/>
        <v>Brock Taylor (Windsor Park)</v>
      </c>
    </row>
    <row r="364" spans="1:7" ht="15" x14ac:dyDescent="0.25">
      <c r="A364" s="36">
        <v>53</v>
      </c>
      <c r="B364" s="36" t="s">
        <v>2147</v>
      </c>
      <c r="C364" s="36" t="s">
        <v>857</v>
      </c>
      <c r="D364" s="36" t="s">
        <v>1705</v>
      </c>
      <c r="E364" s="37">
        <v>5.535648148148148E-3</v>
      </c>
      <c r="F364" s="36">
        <v>53</v>
      </c>
      <c r="G364" s="14" t="str">
        <f t="shared" si="4"/>
        <v>Riley Whyte (Coralwood Advent)</v>
      </c>
    </row>
    <row r="365" spans="1:7" ht="15" x14ac:dyDescent="0.25">
      <c r="A365" s="36">
        <v>54</v>
      </c>
      <c r="B365" s="36" t="s">
        <v>2917</v>
      </c>
      <c r="C365" s="36" t="s">
        <v>857</v>
      </c>
      <c r="D365" s="36" t="s">
        <v>48</v>
      </c>
      <c r="E365" s="37">
        <v>5.5378472222222218E-3</v>
      </c>
      <c r="F365" s="36">
        <v>54</v>
      </c>
      <c r="G365" s="14" t="str">
        <f t="shared" si="4"/>
        <v>Oliver Knull (Caledonia Park)</v>
      </c>
    </row>
    <row r="366" spans="1:7" ht="15" x14ac:dyDescent="0.25">
      <c r="A366" s="36">
        <v>55</v>
      </c>
      <c r="B366" s="36" t="s">
        <v>2146</v>
      </c>
      <c r="C366" s="36" t="s">
        <v>857</v>
      </c>
      <c r="D366" s="36" t="s">
        <v>27</v>
      </c>
      <c r="E366" s="37">
        <v>5.5443287037037041E-3</v>
      </c>
      <c r="F366" s="36">
        <v>55</v>
      </c>
      <c r="G366" s="14" t="str">
        <f t="shared" si="4"/>
        <v>Zach Roper (Brander Gardens)</v>
      </c>
    </row>
    <row r="367" spans="1:7" ht="15" x14ac:dyDescent="0.25">
      <c r="A367" s="36">
        <v>56</v>
      </c>
      <c r="B367" s="36" t="s">
        <v>2174</v>
      </c>
      <c r="C367" s="36" t="s">
        <v>857</v>
      </c>
      <c r="D367" s="36" t="s">
        <v>50</v>
      </c>
      <c r="E367" s="37">
        <v>5.5684027777777772E-3</v>
      </c>
      <c r="F367" s="36">
        <v>56</v>
      </c>
      <c r="G367" s="14" t="str">
        <f t="shared" si="4"/>
        <v>Ahmed El Hamoui (Stratford)</v>
      </c>
    </row>
    <row r="368" spans="1:7" ht="15" x14ac:dyDescent="0.25">
      <c r="A368" s="36">
        <v>57</v>
      </c>
      <c r="B368" s="36" t="s">
        <v>2145</v>
      </c>
      <c r="C368" s="36" t="s">
        <v>857</v>
      </c>
      <c r="D368" s="36" t="s">
        <v>47</v>
      </c>
      <c r="E368" s="37">
        <v>5.576273148148147E-3</v>
      </c>
      <c r="F368" s="36">
        <v>57</v>
      </c>
      <c r="G368" s="14" t="str">
        <f t="shared" si="4"/>
        <v>Cedric Benerjee (Mill Creek)</v>
      </c>
    </row>
    <row r="369" spans="1:7" ht="15" x14ac:dyDescent="0.25">
      <c r="A369" s="36">
        <v>58</v>
      </c>
      <c r="B369" s="36" t="s">
        <v>2259</v>
      </c>
      <c r="C369" s="36" t="s">
        <v>857</v>
      </c>
      <c r="D369" s="36" t="s">
        <v>20</v>
      </c>
      <c r="E369" s="37">
        <v>5.580439814814815E-3</v>
      </c>
      <c r="F369" s="36">
        <v>58</v>
      </c>
      <c r="G369" s="14" t="str">
        <f t="shared" si="4"/>
        <v>Landon Currington (George P. Nicholson)</v>
      </c>
    </row>
    <row r="370" spans="1:7" ht="15" x14ac:dyDescent="0.25">
      <c r="A370" s="36">
        <v>59</v>
      </c>
      <c r="B370" s="36" t="s">
        <v>545</v>
      </c>
      <c r="C370" s="36" t="s">
        <v>857</v>
      </c>
      <c r="D370" s="36" t="s">
        <v>47</v>
      </c>
      <c r="E370" s="37">
        <v>5.5881944444444451E-3</v>
      </c>
      <c r="F370" s="36">
        <v>59</v>
      </c>
      <c r="G370" s="14" t="str">
        <f t="shared" si="4"/>
        <v>Indiana Green (Mill Creek)</v>
      </c>
    </row>
    <row r="371" spans="1:7" ht="15" x14ac:dyDescent="0.25">
      <c r="A371" s="36">
        <v>60</v>
      </c>
      <c r="B371" s="36" t="s">
        <v>840</v>
      </c>
      <c r="C371" s="36" t="s">
        <v>857</v>
      </c>
      <c r="D371" s="36" t="s">
        <v>44</v>
      </c>
      <c r="E371" s="37">
        <v>5.6070601851851845E-3</v>
      </c>
      <c r="F371" s="36">
        <v>60</v>
      </c>
      <c r="G371" s="14" t="str">
        <f t="shared" si="4"/>
        <v>Hardy Stiksma (Rutherford)</v>
      </c>
    </row>
    <row r="372" spans="1:7" ht="15" x14ac:dyDescent="0.25">
      <c r="A372" s="36">
        <v>61</v>
      </c>
      <c r="B372" s="36" t="s">
        <v>2141</v>
      </c>
      <c r="C372" s="36" t="s">
        <v>857</v>
      </c>
      <c r="D372" s="36" t="s">
        <v>47</v>
      </c>
      <c r="E372" s="37">
        <v>5.6105324074074078E-3</v>
      </c>
      <c r="F372" s="36">
        <v>61</v>
      </c>
      <c r="G372" s="14" t="str">
        <f t="shared" si="4"/>
        <v>Jayden Otieno (Mill Creek)</v>
      </c>
    </row>
    <row r="373" spans="1:7" ht="15" x14ac:dyDescent="0.25">
      <c r="A373" s="36">
        <v>62</v>
      </c>
      <c r="B373" s="36" t="s">
        <v>2155</v>
      </c>
      <c r="C373" s="36" t="s">
        <v>857</v>
      </c>
      <c r="D373" s="36" t="s">
        <v>28</v>
      </c>
      <c r="E373" s="37">
        <v>5.6152777777777781E-3</v>
      </c>
      <c r="F373" s="36">
        <v>62</v>
      </c>
      <c r="G373" s="14" t="str">
        <f t="shared" si="4"/>
        <v>Easton Taylor (Centennial)</v>
      </c>
    </row>
    <row r="374" spans="1:7" ht="15" x14ac:dyDescent="0.25">
      <c r="A374" s="36">
        <v>63</v>
      </c>
      <c r="B374" s="36" t="s">
        <v>2181</v>
      </c>
      <c r="C374" s="36" t="s">
        <v>857</v>
      </c>
      <c r="D374" s="36" t="s">
        <v>28</v>
      </c>
      <c r="E374" s="37">
        <v>5.6174768518518527E-3</v>
      </c>
      <c r="F374" s="36">
        <v>63</v>
      </c>
      <c r="G374" s="14" t="str">
        <f t="shared" si="4"/>
        <v>Edwin Schmidt (Centennial)</v>
      </c>
    </row>
    <row r="375" spans="1:7" ht="15" x14ac:dyDescent="0.25">
      <c r="A375" s="36">
        <v>64</v>
      </c>
      <c r="B375" s="36" t="s">
        <v>2918</v>
      </c>
      <c r="C375" s="36" t="s">
        <v>857</v>
      </c>
      <c r="D375" s="36" t="s">
        <v>28</v>
      </c>
      <c r="E375" s="37">
        <v>5.6211805555555555E-3</v>
      </c>
      <c r="F375" s="36">
        <v>64</v>
      </c>
      <c r="G375" s="14" t="str">
        <f t="shared" si="4"/>
        <v>Rigon Aliu (Centennial)</v>
      </c>
    </row>
    <row r="376" spans="1:7" ht="15" x14ac:dyDescent="0.25">
      <c r="A376" s="36">
        <v>65</v>
      </c>
      <c r="B376" s="36" t="s">
        <v>533</v>
      </c>
      <c r="C376" s="36" t="s">
        <v>857</v>
      </c>
      <c r="D376" s="36" t="s">
        <v>33</v>
      </c>
      <c r="E376" s="37">
        <v>5.6241898148148145E-3</v>
      </c>
      <c r="F376" s="36">
        <v>65</v>
      </c>
      <c r="G376" s="14" t="str">
        <f t="shared" ref="G376:G591" si="5">CONCATENATE(B376, " (", D376, ")")</f>
        <v>Cooper Burrows (Patricia Heights)</v>
      </c>
    </row>
    <row r="377" spans="1:7" ht="15" x14ac:dyDescent="0.25">
      <c r="A377" s="36">
        <v>66</v>
      </c>
      <c r="B377" s="36" t="s">
        <v>2133</v>
      </c>
      <c r="C377" s="36" t="s">
        <v>857</v>
      </c>
      <c r="D377" s="36" t="s">
        <v>22</v>
      </c>
      <c r="E377" s="37">
        <v>5.6262731481481485E-3</v>
      </c>
      <c r="F377" s="36">
        <v>66</v>
      </c>
      <c r="G377" s="14" t="str">
        <f t="shared" si="5"/>
        <v>Nikolas Dushenski (Rio Terrace)</v>
      </c>
    </row>
    <row r="378" spans="1:7" ht="15" x14ac:dyDescent="0.25">
      <c r="A378" s="36">
        <v>67</v>
      </c>
      <c r="B378" s="36" t="s">
        <v>552</v>
      </c>
      <c r="C378" s="36" t="s">
        <v>857</v>
      </c>
      <c r="D378" s="36" t="s">
        <v>478</v>
      </c>
      <c r="E378" s="37">
        <v>5.6283564814814816E-3</v>
      </c>
      <c r="F378" s="36">
        <v>67</v>
      </c>
      <c r="G378" s="14" t="str">
        <f t="shared" si="5"/>
        <v>Stone Cochrane (David Thomas King)</v>
      </c>
    </row>
    <row r="379" spans="1:7" ht="15" x14ac:dyDescent="0.25">
      <c r="A379" s="36">
        <v>68</v>
      </c>
      <c r="B379" s="36" t="s">
        <v>537</v>
      </c>
      <c r="C379" s="36" t="s">
        <v>857</v>
      </c>
      <c r="D379" s="36" t="s">
        <v>33</v>
      </c>
      <c r="E379" s="37">
        <v>5.6304398148148147E-3</v>
      </c>
      <c r="F379" s="36">
        <v>68</v>
      </c>
      <c r="G379" s="14" t="str">
        <f t="shared" si="5"/>
        <v>Beckett Smith (Patricia Heights)</v>
      </c>
    </row>
    <row r="380" spans="1:7" ht="15" x14ac:dyDescent="0.25">
      <c r="A380" s="36">
        <v>69</v>
      </c>
      <c r="B380" s="36" t="s">
        <v>2131</v>
      </c>
      <c r="C380" s="36" t="s">
        <v>857</v>
      </c>
      <c r="D380" s="36" t="s">
        <v>29</v>
      </c>
      <c r="E380" s="37">
        <v>5.6381944444444448E-3</v>
      </c>
      <c r="F380" s="36">
        <v>69</v>
      </c>
      <c r="G380" s="14" t="str">
        <f t="shared" si="5"/>
        <v>Phillip Fjeldheim (Belgravia)</v>
      </c>
    </row>
    <row r="381" spans="1:7" ht="15" x14ac:dyDescent="0.25">
      <c r="A381" s="36">
        <v>70</v>
      </c>
      <c r="B381" s="36" t="s">
        <v>2193</v>
      </c>
      <c r="C381" s="36" t="s">
        <v>857</v>
      </c>
      <c r="D381" s="36" t="s">
        <v>50</v>
      </c>
      <c r="E381" s="37">
        <v>5.6653935185185184E-3</v>
      </c>
      <c r="F381" s="36">
        <v>70</v>
      </c>
      <c r="G381" s="14" t="str">
        <f t="shared" si="5"/>
        <v>Hassen Searag (Stratford)</v>
      </c>
    </row>
    <row r="382" spans="1:7" ht="15" x14ac:dyDescent="0.25">
      <c r="A382" s="36">
        <v>71</v>
      </c>
      <c r="B382" s="36" t="s">
        <v>2178</v>
      </c>
      <c r="C382" s="36" t="s">
        <v>857</v>
      </c>
      <c r="D382" s="36" t="s">
        <v>39</v>
      </c>
      <c r="E382" s="37">
        <v>5.6753472222222214E-3</v>
      </c>
      <c r="F382" s="36">
        <v>71</v>
      </c>
      <c r="G382" s="14" t="str">
        <f t="shared" si="5"/>
        <v>Austin Martin (Johnny Bright)</v>
      </c>
    </row>
    <row r="383" spans="1:7" ht="15" x14ac:dyDescent="0.25">
      <c r="A383" s="36">
        <v>72</v>
      </c>
      <c r="B383" s="36" t="s">
        <v>2163</v>
      </c>
      <c r="C383" s="36" t="s">
        <v>857</v>
      </c>
      <c r="D383" s="36" t="s">
        <v>22</v>
      </c>
      <c r="E383" s="37">
        <v>5.6840277777777783E-3</v>
      </c>
      <c r="F383" s="36">
        <v>72</v>
      </c>
      <c r="G383" s="14" t="str">
        <f t="shared" si="5"/>
        <v>Hayden Kadach (Rio Terrace)</v>
      </c>
    </row>
    <row r="384" spans="1:7" ht="15" x14ac:dyDescent="0.25">
      <c r="A384" s="36">
        <v>73</v>
      </c>
      <c r="B384" s="36" t="s">
        <v>2187</v>
      </c>
      <c r="C384" s="36" t="s">
        <v>857</v>
      </c>
      <c r="D384" s="36" t="s">
        <v>609</v>
      </c>
      <c r="E384" s="37">
        <v>5.6885416666666655E-3</v>
      </c>
      <c r="F384" s="36">
        <v>73</v>
      </c>
      <c r="G384" s="14" t="str">
        <f t="shared" si="5"/>
        <v>Anees Agyemang (Aurora Charter)</v>
      </c>
    </row>
    <row r="385" spans="1:7" ht="15" x14ac:dyDescent="0.25">
      <c r="A385" s="36">
        <v>74</v>
      </c>
      <c r="B385" s="36" t="s">
        <v>2185</v>
      </c>
      <c r="C385" s="36" t="s">
        <v>857</v>
      </c>
      <c r="D385" s="36" t="s">
        <v>2186</v>
      </c>
      <c r="E385" s="37">
        <v>5.6967592592592591E-3</v>
      </c>
      <c r="F385" s="36">
        <v>74</v>
      </c>
      <c r="G385" s="14" t="str">
        <f t="shared" si="5"/>
        <v>Hudson Ennis (Dr Margaret-Ann)</v>
      </c>
    </row>
    <row r="386" spans="1:7" ht="15" x14ac:dyDescent="0.25">
      <c r="A386" s="36">
        <v>75</v>
      </c>
      <c r="B386" s="36" t="s">
        <v>2170</v>
      </c>
      <c r="C386" s="36" t="s">
        <v>857</v>
      </c>
      <c r="D386" s="36" t="s">
        <v>52</v>
      </c>
      <c r="E386" s="37">
        <v>5.7001157407407408E-3</v>
      </c>
      <c r="F386" s="36">
        <v>75</v>
      </c>
      <c r="G386" s="14" t="str">
        <f t="shared" si="5"/>
        <v>Alexander Cabral (Donald R. Getty)</v>
      </c>
    </row>
    <row r="387" spans="1:7" ht="15" x14ac:dyDescent="0.25">
      <c r="A387" s="36">
        <v>76</v>
      </c>
      <c r="B387" s="36" t="s">
        <v>2919</v>
      </c>
      <c r="C387" s="36" t="s">
        <v>857</v>
      </c>
      <c r="D387" s="36" t="s">
        <v>49</v>
      </c>
      <c r="E387" s="37">
        <v>5.7077546296296295E-3</v>
      </c>
      <c r="F387" s="36">
        <v>76</v>
      </c>
      <c r="G387" s="14" t="str">
        <f t="shared" si="5"/>
        <v>Carter Rhodenizer (Ellerslie Campus)</v>
      </c>
    </row>
    <row r="388" spans="1:7" ht="15" x14ac:dyDescent="0.25">
      <c r="A388" s="36">
        <v>77</v>
      </c>
      <c r="B388" s="36" t="s">
        <v>2179</v>
      </c>
      <c r="C388" s="36" t="s">
        <v>857</v>
      </c>
      <c r="D388" s="36" t="s">
        <v>34</v>
      </c>
      <c r="E388" s="37">
        <v>5.7292824074074078E-3</v>
      </c>
      <c r="F388" s="36">
        <v>77</v>
      </c>
      <c r="G388" s="14" t="str">
        <f t="shared" si="5"/>
        <v>Dane Stierman (Donnan)</v>
      </c>
    </row>
    <row r="389" spans="1:7" ht="15" x14ac:dyDescent="0.25">
      <c r="A389" s="36">
        <v>78</v>
      </c>
      <c r="B389" s="36" t="s">
        <v>2243</v>
      </c>
      <c r="C389" s="36" t="s">
        <v>857</v>
      </c>
      <c r="D389" s="36" t="s">
        <v>1952</v>
      </c>
      <c r="E389" s="37">
        <v>5.7313657407407409E-3</v>
      </c>
      <c r="F389" s="36">
        <v>78</v>
      </c>
      <c r="G389" s="14" t="str">
        <f t="shared" si="5"/>
        <v>Abdourahman Said (Gabrielle Roy)</v>
      </c>
    </row>
    <row r="390" spans="1:7" ht="15" x14ac:dyDescent="0.25">
      <c r="A390" s="36">
        <v>79</v>
      </c>
      <c r="B390" s="36" t="s">
        <v>2169</v>
      </c>
      <c r="C390" s="36" t="s">
        <v>857</v>
      </c>
      <c r="D390" s="36" t="s">
        <v>25</v>
      </c>
      <c r="E390" s="37">
        <v>5.7359953703703705E-3</v>
      </c>
      <c r="F390" s="36">
        <v>79</v>
      </c>
      <c r="G390" s="14" t="str">
        <f t="shared" si="5"/>
        <v>Connor Reed (Parkallen)</v>
      </c>
    </row>
    <row r="391" spans="1:7" ht="15" x14ac:dyDescent="0.25">
      <c r="A391" s="36">
        <v>80</v>
      </c>
      <c r="B391" s="36" t="s">
        <v>830</v>
      </c>
      <c r="C391" s="36" t="s">
        <v>857</v>
      </c>
      <c r="D391" s="36" t="s">
        <v>48</v>
      </c>
      <c r="E391" s="37">
        <v>5.7480324074074066E-3</v>
      </c>
      <c r="F391" s="36">
        <v>80</v>
      </c>
      <c r="G391" s="14" t="str">
        <f t="shared" si="5"/>
        <v>Jaxson Bauer (Caledonia Park)</v>
      </c>
    </row>
    <row r="392" spans="1:7" ht="15" x14ac:dyDescent="0.25">
      <c r="A392" s="36">
        <v>81</v>
      </c>
      <c r="B392" s="36" t="s">
        <v>2920</v>
      </c>
      <c r="C392" s="36" t="s">
        <v>857</v>
      </c>
      <c r="D392" s="36" t="s">
        <v>48</v>
      </c>
      <c r="E392" s="37">
        <v>5.7717592592592603E-3</v>
      </c>
      <c r="F392" s="36">
        <v>81</v>
      </c>
      <c r="G392" s="14" t="str">
        <f t="shared" si="5"/>
        <v>Hunter Treptau (Caledonia Park)</v>
      </c>
    </row>
    <row r="393" spans="1:7" ht="15" x14ac:dyDescent="0.25">
      <c r="A393" s="36">
        <v>82</v>
      </c>
      <c r="B393" s="36" t="s">
        <v>582</v>
      </c>
      <c r="C393" s="36" t="s">
        <v>857</v>
      </c>
      <c r="D393" s="36" t="s">
        <v>33</v>
      </c>
      <c r="E393" s="37">
        <v>5.7803240740740731E-3</v>
      </c>
      <c r="F393" s="36">
        <v>82</v>
      </c>
      <c r="G393" s="14" t="str">
        <f t="shared" si="5"/>
        <v>Jacob Tran (Patricia Heights)</v>
      </c>
    </row>
    <row r="394" spans="1:7" ht="15" x14ac:dyDescent="0.25">
      <c r="A394" s="36">
        <v>83</v>
      </c>
      <c r="B394" s="36" t="s">
        <v>575</v>
      </c>
      <c r="C394" s="36" t="s">
        <v>857</v>
      </c>
      <c r="D394" s="36" t="s">
        <v>496</v>
      </c>
      <c r="E394" s="37">
        <v>5.7905092592592591E-3</v>
      </c>
      <c r="F394" s="36">
        <v>83</v>
      </c>
      <c r="G394" s="14" t="str">
        <f t="shared" si="5"/>
        <v>Jackson Pisasevski (Kim Hung)</v>
      </c>
    </row>
    <row r="395" spans="1:7" ht="15" x14ac:dyDescent="0.25">
      <c r="A395" s="36">
        <v>84</v>
      </c>
      <c r="B395" s="36" t="s">
        <v>831</v>
      </c>
      <c r="C395" s="36" t="s">
        <v>857</v>
      </c>
      <c r="D395" s="36" t="s">
        <v>531</v>
      </c>
      <c r="E395" s="37">
        <v>5.7987268518518509E-3</v>
      </c>
      <c r="F395" s="36">
        <v>84</v>
      </c>
      <c r="G395" s="14" t="str">
        <f t="shared" si="5"/>
        <v>Jace Jickling (George H. Luck)</v>
      </c>
    </row>
    <row r="396" spans="1:7" ht="15" x14ac:dyDescent="0.25">
      <c r="A396" s="36">
        <v>85</v>
      </c>
      <c r="B396" s="36" t="s">
        <v>2151</v>
      </c>
      <c r="C396" s="36" t="s">
        <v>857</v>
      </c>
      <c r="D396" s="36" t="s">
        <v>37</v>
      </c>
      <c r="E396" s="37">
        <v>5.806481481481481E-3</v>
      </c>
      <c r="F396" s="36">
        <v>85</v>
      </c>
      <c r="G396" s="14" t="str">
        <f t="shared" si="5"/>
        <v>Cove Evans (Westbrook)</v>
      </c>
    </row>
    <row r="397" spans="1:7" ht="15" x14ac:dyDescent="0.25">
      <c r="A397" s="36">
        <v>86</v>
      </c>
      <c r="B397" s="36" t="s">
        <v>2211</v>
      </c>
      <c r="C397" s="36" t="s">
        <v>857</v>
      </c>
      <c r="D397" s="36" t="s">
        <v>49</v>
      </c>
      <c r="E397" s="37">
        <v>5.81099537037037E-3</v>
      </c>
      <c r="F397" s="36">
        <v>86</v>
      </c>
      <c r="G397" s="14" t="str">
        <f t="shared" si="5"/>
        <v>Riaan Mandaliya (Ellerslie Campus)</v>
      </c>
    </row>
    <row r="398" spans="1:7" ht="15" x14ac:dyDescent="0.25">
      <c r="A398" s="36">
        <v>87</v>
      </c>
      <c r="B398" s="36" t="s">
        <v>543</v>
      </c>
      <c r="C398" s="36" t="s">
        <v>857</v>
      </c>
      <c r="D398" s="36" t="s">
        <v>25</v>
      </c>
      <c r="E398" s="37">
        <v>5.8274305555555553E-3</v>
      </c>
      <c r="F398" s="36">
        <v>87</v>
      </c>
      <c r="G398" s="14" t="str">
        <f t="shared" si="5"/>
        <v>Brendan Ting (Parkallen)</v>
      </c>
    </row>
    <row r="399" spans="1:7" ht="15" x14ac:dyDescent="0.25">
      <c r="A399" s="36">
        <v>88</v>
      </c>
      <c r="B399" s="36" t="s">
        <v>2921</v>
      </c>
      <c r="C399" s="36" t="s">
        <v>857</v>
      </c>
      <c r="D399" s="36" t="s">
        <v>23</v>
      </c>
      <c r="E399" s="37">
        <v>5.8295138888888902E-3</v>
      </c>
      <c r="F399" s="36">
        <v>88</v>
      </c>
      <c r="G399" s="14" t="str">
        <f t="shared" si="5"/>
        <v>Ivor Baron (Michael A. Kostek)</v>
      </c>
    </row>
    <row r="400" spans="1:7" ht="15" x14ac:dyDescent="0.25">
      <c r="A400" s="36">
        <v>89</v>
      </c>
      <c r="B400" s="36" t="s">
        <v>572</v>
      </c>
      <c r="C400" s="36" t="s">
        <v>857</v>
      </c>
      <c r="D400" s="36" t="s">
        <v>44</v>
      </c>
      <c r="E400" s="37">
        <v>5.8325231481481492E-3</v>
      </c>
      <c r="F400" s="36">
        <v>89</v>
      </c>
      <c r="G400" s="14" t="str">
        <f t="shared" si="5"/>
        <v>George Yeo (Rutherford)</v>
      </c>
    </row>
    <row r="401" spans="1:7" ht="15" x14ac:dyDescent="0.25">
      <c r="A401" s="36">
        <v>90</v>
      </c>
      <c r="B401" s="36" t="s">
        <v>2180</v>
      </c>
      <c r="C401" s="36" t="s">
        <v>857</v>
      </c>
      <c r="D401" s="36" t="s">
        <v>43</v>
      </c>
      <c r="E401" s="37">
        <v>5.8379629629629623E-3</v>
      </c>
      <c r="F401" s="36">
        <v>90</v>
      </c>
      <c r="G401" s="14" t="str">
        <f t="shared" si="5"/>
        <v>Julien Warshawski (Laurier Heights)</v>
      </c>
    </row>
    <row r="402" spans="1:7" ht="15" x14ac:dyDescent="0.25">
      <c r="A402" s="36">
        <v>91</v>
      </c>
      <c r="B402" s="36" t="s">
        <v>838</v>
      </c>
      <c r="C402" s="36" t="s">
        <v>857</v>
      </c>
      <c r="D402" s="36" t="s">
        <v>813</v>
      </c>
      <c r="E402" s="37">
        <v>5.8400462962962954E-3</v>
      </c>
      <c r="F402" s="36">
        <v>91</v>
      </c>
      <c r="G402" s="14" t="str">
        <f t="shared" si="5"/>
        <v>Adam Ali (Satoo)</v>
      </c>
    </row>
    <row r="403" spans="1:7" ht="15" x14ac:dyDescent="0.25">
      <c r="A403" s="36">
        <v>92</v>
      </c>
      <c r="B403" s="36" t="s">
        <v>569</v>
      </c>
      <c r="C403" s="36" t="s">
        <v>857</v>
      </c>
      <c r="D403" s="36" t="s">
        <v>478</v>
      </c>
      <c r="E403" s="37">
        <v>5.8583333333333334E-3</v>
      </c>
      <c r="F403" s="36">
        <v>92</v>
      </c>
      <c r="G403" s="14" t="str">
        <f t="shared" si="5"/>
        <v>Jake Benkowich (David Thomas King)</v>
      </c>
    </row>
    <row r="404" spans="1:7" ht="15" x14ac:dyDescent="0.25">
      <c r="A404" s="36">
        <v>93</v>
      </c>
      <c r="B404" s="36" t="s">
        <v>2153</v>
      </c>
      <c r="C404" s="36" t="s">
        <v>857</v>
      </c>
      <c r="D404" s="36" t="s">
        <v>37</v>
      </c>
      <c r="E404" s="37">
        <v>5.8681712962962958E-3</v>
      </c>
      <c r="F404" s="36">
        <v>93</v>
      </c>
      <c r="G404" s="14" t="str">
        <f t="shared" si="5"/>
        <v>Nathaniel Ma (Westbrook)</v>
      </c>
    </row>
    <row r="405" spans="1:7" ht="15" x14ac:dyDescent="0.25">
      <c r="A405" s="36">
        <v>94</v>
      </c>
      <c r="B405" s="36" t="s">
        <v>2177</v>
      </c>
      <c r="C405" s="36" t="s">
        <v>857</v>
      </c>
      <c r="D405" s="36" t="s">
        <v>609</v>
      </c>
      <c r="E405" s="37">
        <v>5.8733796296296303E-3</v>
      </c>
      <c r="F405" s="36">
        <v>94</v>
      </c>
      <c r="G405" s="14" t="str">
        <f t="shared" si="5"/>
        <v>Benjamin Chirom (Aurora Charter)</v>
      </c>
    </row>
    <row r="406" spans="1:7" ht="15" x14ac:dyDescent="0.25">
      <c r="A406" s="36">
        <v>95</v>
      </c>
      <c r="B406" s="36" t="s">
        <v>2167</v>
      </c>
      <c r="C406" s="36" t="s">
        <v>857</v>
      </c>
      <c r="D406" s="36" t="s">
        <v>47</v>
      </c>
      <c r="E406" s="37">
        <v>5.8777777777777778E-3</v>
      </c>
      <c r="F406" s="36">
        <v>95</v>
      </c>
      <c r="G406" s="14" t="str">
        <f t="shared" si="5"/>
        <v>Dante Jimenez (Mill Creek)</v>
      </c>
    </row>
    <row r="407" spans="1:7" ht="15" x14ac:dyDescent="0.25">
      <c r="A407" s="36">
        <v>96</v>
      </c>
      <c r="B407" s="36" t="s">
        <v>2922</v>
      </c>
      <c r="C407" s="36" t="s">
        <v>857</v>
      </c>
      <c r="D407" s="36" t="s">
        <v>23</v>
      </c>
      <c r="E407" s="37">
        <v>5.8916666666666666E-3</v>
      </c>
      <c r="F407" s="36">
        <v>96</v>
      </c>
      <c r="G407" s="14" t="str">
        <f t="shared" si="5"/>
        <v>Grayson Taylor (Michael A. Kostek)</v>
      </c>
    </row>
    <row r="408" spans="1:7" ht="15" x14ac:dyDescent="0.25">
      <c r="A408" s="36">
        <v>97</v>
      </c>
      <c r="B408" s="36" t="s">
        <v>2195</v>
      </c>
      <c r="C408" s="36" t="s">
        <v>857</v>
      </c>
      <c r="D408" s="36" t="s">
        <v>29</v>
      </c>
      <c r="E408" s="37">
        <v>5.917361111111112E-3</v>
      </c>
      <c r="F408" s="36">
        <v>97</v>
      </c>
      <c r="G408" s="14" t="str">
        <f t="shared" si="5"/>
        <v>Cameron Oflield (Belgravia)</v>
      </c>
    </row>
    <row r="409" spans="1:7" ht="15" x14ac:dyDescent="0.25">
      <c r="A409" s="36">
        <v>98</v>
      </c>
      <c r="B409" s="36" t="s">
        <v>2176</v>
      </c>
      <c r="C409" s="36" t="s">
        <v>857</v>
      </c>
      <c r="D409" s="36" t="s">
        <v>26</v>
      </c>
      <c r="E409" s="37">
        <v>5.9425925925925931E-3</v>
      </c>
      <c r="F409" s="36">
        <v>98</v>
      </c>
      <c r="G409" s="14" t="str">
        <f t="shared" si="5"/>
        <v>Arsam Sohrabi (Brookside)</v>
      </c>
    </row>
    <row r="410" spans="1:7" ht="15" x14ac:dyDescent="0.25">
      <c r="A410" s="36">
        <v>99</v>
      </c>
      <c r="B410" s="36" t="s">
        <v>2160</v>
      </c>
      <c r="C410" s="36" t="s">
        <v>857</v>
      </c>
      <c r="D410" s="36" t="s">
        <v>37</v>
      </c>
      <c r="E410" s="37">
        <v>5.9471064814814812E-3</v>
      </c>
      <c r="F410" s="36">
        <v>99</v>
      </c>
      <c r="G410" s="14" t="str">
        <f t="shared" si="5"/>
        <v>Jake Thurston (Westbrook)</v>
      </c>
    </row>
    <row r="411" spans="1:7" ht="15" x14ac:dyDescent="0.25">
      <c r="A411" s="36">
        <v>100</v>
      </c>
      <c r="B411" s="36" t="s">
        <v>546</v>
      </c>
      <c r="C411" s="36" t="s">
        <v>857</v>
      </c>
      <c r="D411" s="36" t="s">
        <v>24</v>
      </c>
      <c r="E411" s="37">
        <v>5.9540509259259251E-3</v>
      </c>
      <c r="F411" s="36">
        <v>100</v>
      </c>
      <c r="G411" s="14" t="str">
        <f t="shared" si="5"/>
        <v>Isaac Wittmeier (Windsor Park)</v>
      </c>
    </row>
    <row r="412" spans="1:7" ht="15" x14ac:dyDescent="0.25">
      <c r="A412" s="36">
        <v>101</v>
      </c>
      <c r="B412" s="36" t="s">
        <v>2923</v>
      </c>
      <c r="C412" s="36" t="s">
        <v>857</v>
      </c>
      <c r="D412" s="36" t="s">
        <v>2860</v>
      </c>
      <c r="E412" s="37">
        <v>5.9570601851851842E-3</v>
      </c>
      <c r="F412" s="36">
        <v>101</v>
      </c>
      <c r="G412" s="14" t="str">
        <f t="shared" si="5"/>
        <v>Lincoln Dudley (LaPerle)</v>
      </c>
    </row>
    <row r="413" spans="1:7" ht="15" x14ac:dyDescent="0.25">
      <c r="A413" s="36">
        <v>102</v>
      </c>
      <c r="B413" s="36" t="s">
        <v>562</v>
      </c>
      <c r="C413" s="36" t="s">
        <v>857</v>
      </c>
      <c r="D413" s="36" t="s">
        <v>21</v>
      </c>
      <c r="E413" s="37">
        <v>5.9629629629629624E-3</v>
      </c>
      <c r="F413" s="36">
        <v>102</v>
      </c>
      <c r="G413" s="14" t="str">
        <f t="shared" si="5"/>
        <v>Maverick Hull (Michael Strembitsky)</v>
      </c>
    </row>
    <row r="414" spans="1:7" ht="15" x14ac:dyDescent="0.25">
      <c r="A414" s="36">
        <v>103</v>
      </c>
      <c r="B414" s="36" t="s">
        <v>2189</v>
      </c>
      <c r="C414" s="36" t="s">
        <v>857</v>
      </c>
      <c r="D414" s="36" t="s">
        <v>26</v>
      </c>
      <c r="E414" s="37">
        <v>5.9741898148148141E-3</v>
      </c>
      <c r="F414" s="36">
        <v>103</v>
      </c>
      <c r="G414" s="14" t="str">
        <f t="shared" si="5"/>
        <v>Wyatt Anderson (Brookside)</v>
      </c>
    </row>
    <row r="415" spans="1:7" ht="15" x14ac:dyDescent="0.25">
      <c r="A415" s="36">
        <v>104</v>
      </c>
      <c r="B415" s="36" t="s">
        <v>2261</v>
      </c>
      <c r="C415" s="36" t="s">
        <v>857</v>
      </c>
      <c r="D415" s="36" t="s">
        <v>609</v>
      </c>
      <c r="E415" s="37">
        <v>5.9793981481481477E-3</v>
      </c>
      <c r="F415" s="36">
        <v>104</v>
      </c>
      <c r="G415" s="14" t="str">
        <f t="shared" si="5"/>
        <v>Anthony Shieh (Aurora Charter)</v>
      </c>
    </row>
    <row r="416" spans="1:7" ht="15" x14ac:dyDescent="0.25">
      <c r="A416" s="36">
        <v>105</v>
      </c>
      <c r="B416" s="36" t="s">
        <v>558</v>
      </c>
      <c r="C416" s="36" t="s">
        <v>857</v>
      </c>
      <c r="D416" s="36" t="s">
        <v>47</v>
      </c>
      <c r="E416" s="37">
        <v>5.9878472222222234E-3</v>
      </c>
      <c r="F416" s="36">
        <v>105</v>
      </c>
      <c r="G416" s="14" t="str">
        <f t="shared" si="5"/>
        <v>Declan Smoliak (Mill Creek)</v>
      </c>
    </row>
    <row r="417" spans="1:7" ht="15" x14ac:dyDescent="0.25">
      <c r="A417" s="36">
        <v>106</v>
      </c>
      <c r="B417" s="36" t="s">
        <v>2924</v>
      </c>
      <c r="C417" s="36" t="s">
        <v>857</v>
      </c>
      <c r="D417" s="36" t="s">
        <v>43</v>
      </c>
      <c r="E417" s="37">
        <v>6.0050925925925931E-3</v>
      </c>
      <c r="F417" s="36">
        <v>106</v>
      </c>
      <c r="G417" s="14" t="str">
        <f t="shared" si="5"/>
        <v>Rhett Harrison (Laurier Heights)</v>
      </c>
    </row>
    <row r="418" spans="1:7" ht="15" x14ac:dyDescent="0.25">
      <c r="A418" s="36">
        <v>107</v>
      </c>
      <c r="B418" s="36" t="s">
        <v>2199</v>
      </c>
      <c r="C418" s="36" t="s">
        <v>857</v>
      </c>
      <c r="D418" s="36" t="s">
        <v>49</v>
      </c>
      <c r="E418" s="37">
        <v>6.0114583333333331E-3</v>
      </c>
      <c r="F418" s="36">
        <v>107</v>
      </c>
      <c r="G418" s="14" t="str">
        <f t="shared" si="5"/>
        <v>Aariv Mandaliya (Ellerslie Campus)</v>
      </c>
    </row>
    <row r="419" spans="1:7" ht="15" x14ac:dyDescent="0.25">
      <c r="A419" s="36">
        <v>108</v>
      </c>
      <c r="B419" s="36" t="s">
        <v>2208</v>
      </c>
      <c r="C419" s="36" t="s">
        <v>857</v>
      </c>
      <c r="D419" s="36" t="s">
        <v>143</v>
      </c>
      <c r="E419" s="37">
        <v>6.0180555555555551E-3</v>
      </c>
      <c r="F419" s="36">
        <v>108</v>
      </c>
      <c r="G419" s="14" t="str">
        <f t="shared" si="5"/>
        <v>Ben Coggles (Constable Daniel)</v>
      </c>
    </row>
    <row r="420" spans="1:7" ht="15" x14ac:dyDescent="0.25">
      <c r="A420" s="36">
        <v>109</v>
      </c>
      <c r="B420" s="36" t="s">
        <v>2925</v>
      </c>
      <c r="C420" s="36" t="s">
        <v>857</v>
      </c>
      <c r="D420" s="36" t="s">
        <v>2280</v>
      </c>
      <c r="E420" s="37">
        <v>6.0271990740740746E-3</v>
      </c>
      <c r="F420" s="36">
        <v>109</v>
      </c>
      <c r="G420" s="14" t="str">
        <f t="shared" si="5"/>
        <v>Mo Perla (Lynnwood)</v>
      </c>
    </row>
    <row r="421" spans="1:7" ht="15" x14ac:dyDescent="0.25">
      <c r="A421" s="36">
        <v>110</v>
      </c>
      <c r="B421" s="36" t="s">
        <v>2926</v>
      </c>
      <c r="C421" s="36" t="s">
        <v>857</v>
      </c>
      <c r="D421" s="36" t="s">
        <v>2280</v>
      </c>
      <c r="E421" s="37">
        <v>6.0483796296296301E-3</v>
      </c>
      <c r="F421" s="36">
        <v>110</v>
      </c>
      <c r="G421" s="14" t="str">
        <f t="shared" si="5"/>
        <v>Teller Staszak (Lynnwood)</v>
      </c>
    </row>
    <row r="422" spans="1:7" ht="15" x14ac:dyDescent="0.25">
      <c r="A422" s="36">
        <v>111</v>
      </c>
      <c r="B422" s="36" t="s">
        <v>2242</v>
      </c>
      <c r="C422" s="36" t="s">
        <v>857</v>
      </c>
      <c r="D422" s="36" t="s">
        <v>478</v>
      </c>
      <c r="E422" s="37">
        <v>6.0508101851851842E-3</v>
      </c>
      <c r="F422" s="36">
        <v>111</v>
      </c>
      <c r="G422" s="14" t="str">
        <f t="shared" si="5"/>
        <v>Blake Gawalko (David Thomas King)</v>
      </c>
    </row>
    <row r="423" spans="1:7" ht="15" x14ac:dyDescent="0.25">
      <c r="A423" s="36">
        <v>112</v>
      </c>
      <c r="B423" s="36" t="s">
        <v>2188</v>
      </c>
      <c r="C423" s="36" t="s">
        <v>857</v>
      </c>
      <c r="D423" s="36" t="s">
        <v>1553</v>
      </c>
      <c r="E423" s="37">
        <v>6.0531249999999995E-3</v>
      </c>
      <c r="F423" s="36">
        <v>112</v>
      </c>
      <c r="G423" s="14" t="str">
        <f t="shared" si="5"/>
        <v>Julian Yip (Elmwood)</v>
      </c>
    </row>
    <row r="424" spans="1:7" ht="15" x14ac:dyDescent="0.25">
      <c r="A424" s="36">
        <v>113</v>
      </c>
      <c r="B424" s="36" t="s">
        <v>2171</v>
      </c>
      <c r="C424" s="36" t="s">
        <v>857</v>
      </c>
      <c r="D424" s="36" t="s">
        <v>50</v>
      </c>
      <c r="E424" s="37">
        <v>6.072453703703704E-3</v>
      </c>
      <c r="F424" s="36">
        <v>113</v>
      </c>
      <c r="G424" s="14" t="str">
        <f t="shared" si="5"/>
        <v>Andrew Jaworowskii (Stratford)</v>
      </c>
    </row>
    <row r="425" spans="1:7" ht="15" x14ac:dyDescent="0.25">
      <c r="A425" s="36">
        <v>114</v>
      </c>
      <c r="B425" s="36" t="s">
        <v>2149</v>
      </c>
      <c r="C425" s="36" t="s">
        <v>857</v>
      </c>
      <c r="D425" s="36" t="s">
        <v>37</v>
      </c>
      <c r="E425" s="37">
        <v>6.0827546296296298E-3</v>
      </c>
      <c r="F425" s="36">
        <v>114</v>
      </c>
      <c r="G425" s="14" t="str">
        <f t="shared" si="5"/>
        <v>Kayden Blais (Westbrook)</v>
      </c>
    </row>
    <row r="426" spans="1:7" ht="15" x14ac:dyDescent="0.25">
      <c r="A426" s="36">
        <v>115</v>
      </c>
      <c r="B426" s="36" t="s">
        <v>839</v>
      </c>
      <c r="C426" s="36" t="s">
        <v>857</v>
      </c>
      <c r="D426" s="36" t="s">
        <v>48</v>
      </c>
      <c r="E426" s="37">
        <v>6.0918981481481484E-3</v>
      </c>
      <c r="F426" s="36">
        <v>115</v>
      </c>
      <c r="G426" s="14" t="str">
        <f t="shared" si="5"/>
        <v>Jace McEachern (Caledonia Park)</v>
      </c>
    </row>
    <row r="427" spans="1:7" ht="15" x14ac:dyDescent="0.25">
      <c r="A427" s="36">
        <v>116</v>
      </c>
      <c r="B427" s="36" t="s">
        <v>2172</v>
      </c>
      <c r="C427" s="36" t="s">
        <v>857</v>
      </c>
      <c r="D427" s="36" t="s">
        <v>1921</v>
      </c>
      <c r="E427" s="37">
        <v>6.0973379629629633E-3</v>
      </c>
      <c r="F427" s="36">
        <v>116</v>
      </c>
      <c r="G427" s="14" t="str">
        <f t="shared" si="5"/>
        <v>John Kristiansen (Crestwood)</v>
      </c>
    </row>
    <row r="428" spans="1:7" ht="15" x14ac:dyDescent="0.25">
      <c r="A428" s="36">
        <v>117</v>
      </c>
      <c r="B428" s="36" t="s">
        <v>2200</v>
      </c>
      <c r="C428" s="36" t="s">
        <v>857</v>
      </c>
      <c r="D428" s="36" t="s">
        <v>250</v>
      </c>
      <c r="E428" s="37">
        <v>6.1026620370370375E-3</v>
      </c>
      <c r="F428" s="36">
        <v>117</v>
      </c>
      <c r="G428" s="14" t="str">
        <f t="shared" si="5"/>
        <v>Daylan Slabysz (Soraya Hafez)</v>
      </c>
    </row>
    <row r="429" spans="1:7" ht="15" x14ac:dyDescent="0.25">
      <c r="A429" s="36">
        <v>118</v>
      </c>
      <c r="B429" s="36" t="s">
        <v>571</v>
      </c>
      <c r="C429" s="36" t="s">
        <v>857</v>
      </c>
      <c r="D429" s="36" t="s">
        <v>27</v>
      </c>
      <c r="E429" s="37">
        <v>6.1072916666666663E-3</v>
      </c>
      <c r="F429" s="36">
        <v>118</v>
      </c>
      <c r="G429" s="14" t="str">
        <f t="shared" si="5"/>
        <v>Oliver Pedersen (Brander Gardens)</v>
      </c>
    </row>
    <row r="430" spans="1:7" ht="15" x14ac:dyDescent="0.25">
      <c r="A430" s="36">
        <v>119</v>
      </c>
      <c r="B430" s="36" t="s">
        <v>574</v>
      </c>
      <c r="C430" s="36" t="s">
        <v>857</v>
      </c>
      <c r="D430" s="36" t="s">
        <v>29</v>
      </c>
      <c r="E430" s="37">
        <v>6.1140046296296298E-3</v>
      </c>
      <c r="F430" s="36">
        <v>119</v>
      </c>
      <c r="G430" s="14" t="str">
        <f t="shared" si="5"/>
        <v>Ethan Huang (Belgravia)</v>
      </c>
    </row>
    <row r="431" spans="1:7" ht="15" x14ac:dyDescent="0.25">
      <c r="A431" s="36">
        <v>120</v>
      </c>
      <c r="B431" s="36" t="s">
        <v>228</v>
      </c>
      <c r="C431" s="36" t="s">
        <v>857</v>
      </c>
      <c r="D431" s="36" t="s">
        <v>26</v>
      </c>
      <c r="E431" s="37">
        <v>6.1190972222222228E-3</v>
      </c>
      <c r="F431" s="36">
        <v>120</v>
      </c>
      <c r="G431" s="14" t="str">
        <f t="shared" si="5"/>
        <v>Jasper Anderson (Brookside)</v>
      </c>
    </row>
    <row r="432" spans="1:7" ht="15" x14ac:dyDescent="0.25">
      <c r="A432" s="36">
        <v>121</v>
      </c>
      <c r="B432" s="36" t="s">
        <v>2927</v>
      </c>
      <c r="C432" s="36" t="s">
        <v>857</v>
      </c>
      <c r="D432" s="36" t="s">
        <v>48</v>
      </c>
      <c r="E432" s="37">
        <v>6.1229166666666663E-3</v>
      </c>
      <c r="F432" s="36">
        <v>121</v>
      </c>
      <c r="G432" s="14" t="str">
        <f t="shared" si="5"/>
        <v>Beckett Chisholm (Caledonia Park)</v>
      </c>
    </row>
    <row r="433" spans="1:7" ht="15" x14ac:dyDescent="0.25">
      <c r="A433" s="36">
        <v>122</v>
      </c>
      <c r="B433" s="36" t="s">
        <v>2214</v>
      </c>
      <c r="C433" s="36" t="s">
        <v>857</v>
      </c>
      <c r="D433" s="36" t="s">
        <v>37</v>
      </c>
      <c r="E433" s="37">
        <v>6.2467592592592583E-3</v>
      </c>
      <c r="F433" s="36">
        <v>122</v>
      </c>
      <c r="G433" s="14" t="str">
        <f t="shared" si="5"/>
        <v>Sammy Schulte (Westbrook)</v>
      </c>
    </row>
    <row r="434" spans="1:7" ht="15" x14ac:dyDescent="0.25">
      <c r="A434" s="36">
        <v>123</v>
      </c>
      <c r="B434" s="36" t="s">
        <v>2232</v>
      </c>
      <c r="C434" s="36" t="s">
        <v>857</v>
      </c>
      <c r="D434" s="36" t="s">
        <v>37</v>
      </c>
      <c r="E434" s="37">
        <v>6.2821759259259263E-3</v>
      </c>
      <c r="F434" s="36">
        <v>123</v>
      </c>
      <c r="G434" s="14" t="str">
        <f t="shared" si="5"/>
        <v>Jayden Ji (Westbrook)</v>
      </c>
    </row>
    <row r="435" spans="1:7" ht="15" x14ac:dyDescent="0.25">
      <c r="A435" s="36">
        <v>124</v>
      </c>
      <c r="B435" s="36" t="s">
        <v>2198</v>
      </c>
      <c r="C435" s="36" t="s">
        <v>857</v>
      </c>
      <c r="D435" s="36" t="s">
        <v>31</v>
      </c>
      <c r="E435" s="37">
        <v>6.289467592592593E-3</v>
      </c>
      <c r="F435" s="36">
        <v>124</v>
      </c>
      <c r="G435" s="14" t="str">
        <f t="shared" si="5"/>
        <v>Benjamin Lai (Earl Buxton)</v>
      </c>
    </row>
    <row r="436" spans="1:7" ht="15" x14ac:dyDescent="0.25">
      <c r="A436" s="36">
        <v>125</v>
      </c>
      <c r="B436" s="36" t="s">
        <v>576</v>
      </c>
      <c r="C436" s="36" t="s">
        <v>857</v>
      </c>
      <c r="D436" s="36" t="s">
        <v>25</v>
      </c>
      <c r="E436" s="37">
        <v>6.2944444444444437E-3</v>
      </c>
      <c r="F436" s="36">
        <v>125</v>
      </c>
      <c r="G436" s="14" t="str">
        <f t="shared" si="5"/>
        <v>Kohen Prygodicz (Parkallen)</v>
      </c>
    </row>
    <row r="437" spans="1:7" ht="15" x14ac:dyDescent="0.25">
      <c r="A437" s="36">
        <v>126</v>
      </c>
      <c r="B437" s="36" t="s">
        <v>573</v>
      </c>
      <c r="C437" s="36" t="s">
        <v>857</v>
      </c>
      <c r="D437" s="36" t="s">
        <v>29</v>
      </c>
      <c r="E437" s="37">
        <v>6.3010416666666666E-3</v>
      </c>
      <c r="F437" s="36">
        <v>126</v>
      </c>
      <c r="G437" s="14" t="str">
        <f t="shared" si="5"/>
        <v>Charlie Kot (Belgravia)</v>
      </c>
    </row>
    <row r="438" spans="1:7" ht="15" x14ac:dyDescent="0.25">
      <c r="A438" s="36">
        <v>127</v>
      </c>
      <c r="B438" s="36" t="s">
        <v>2245</v>
      </c>
      <c r="C438" s="36" t="s">
        <v>857</v>
      </c>
      <c r="D438" s="36" t="s">
        <v>28</v>
      </c>
      <c r="E438" s="37">
        <v>6.3057870370370368E-3</v>
      </c>
      <c r="F438" s="36">
        <v>127</v>
      </c>
      <c r="G438" s="14" t="str">
        <f t="shared" si="5"/>
        <v>Hazim Zidan (Centennial)</v>
      </c>
    </row>
    <row r="439" spans="1:7" ht="15" x14ac:dyDescent="0.25">
      <c r="A439" s="36">
        <v>128</v>
      </c>
      <c r="B439" s="36" t="s">
        <v>2219</v>
      </c>
      <c r="C439" s="36" t="s">
        <v>857</v>
      </c>
      <c r="D439" s="36" t="s">
        <v>31</v>
      </c>
      <c r="E439" s="37">
        <v>6.3094907407407405E-3</v>
      </c>
      <c r="F439" s="36">
        <v>128</v>
      </c>
      <c r="G439" s="14" t="str">
        <f t="shared" si="5"/>
        <v>Carter Lee (Earl Buxton)</v>
      </c>
    </row>
    <row r="440" spans="1:7" ht="15" x14ac:dyDescent="0.25">
      <c r="A440" s="36">
        <v>129</v>
      </c>
      <c r="B440" s="36" t="s">
        <v>2298</v>
      </c>
      <c r="C440" s="36" t="s">
        <v>857</v>
      </c>
      <c r="D440" s="36" t="s">
        <v>1921</v>
      </c>
      <c r="E440" s="37">
        <v>6.3142361111111107E-3</v>
      </c>
      <c r="F440" s="36">
        <v>129</v>
      </c>
      <c r="G440" s="14" t="str">
        <f t="shared" si="5"/>
        <v>Evern Hemmati (Crestwood)</v>
      </c>
    </row>
    <row r="441" spans="1:7" ht="15" x14ac:dyDescent="0.25">
      <c r="A441" s="36">
        <v>130</v>
      </c>
      <c r="B441" s="36" t="s">
        <v>2204</v>
      </c>
      <c r="C441" s="36" t="s">
        <v>857</v>
      </c>
      <c r="D441" s="36" t="s">
        <v>1921</v>
      </c>
      <c r="E441" s="37">
        <v>6.3187500000000006E-3</v>
      </c>
      <c r="F441" s="36">
        <v>130</v>
      </c>
      <c r="G441" s="14" t="str">
        <f t="shared" si="5"/>
        <v>James Ingram (Crestwood)</v>
      </c>
    </row>
    <row r="442" spans="1:7" ht="15" x14ac:dyDescent="0.25">
      <c r="A442" s="36">
        <v>131</v>
      </c>
      <c r="B442" s="36" t="s">
        <v>2194</v>
      </c>
      <c r="C442" s="36" t="s">
        <v>857</v>
      </c>
      <c r="D442" s="36" t="s">
        <v>26</v>
      </c>
      <c r="E442" s="37">
        <v>6.3228009259259262E-3</v>
      </c>
      <c r="F442" s="36">
        <v>131</v>
      </c>
      <c r="G442" s="14" t="str">
        <f t="shared" si="5"/>
        <v>Archer Corrigan (Brookside)</v>
      </c>
    </row>
    <row r="443" spans="1:7" ht="15" x14ac:dyDescent="0.25">
      <c r="A443" s="36">
        <v>132</v>
      </c>
      <c r="B443" s="36" t="s">
        <v>2236</v>
      </c>
      <c r="C443" s="36" t="s">
        <v>857</v>
      </c>
      <c r="D443" s="36" t="s">
        <v>1994</v>
      </c>
      <c r="E443" s="37">
        <v>6.3277777777777785E-3</v>
      </c>
      <c r="F443" s="36">
        <v>132</v>
      </c>
      <c r="G443" s="14" t="str">
        <f t="shared" si="5"/>
        <v>Yunus Kalyoncu (MAC Islamic)</v>
      </c>
    </row>
    <row r="444" spans="1:7" ht="15" x14ac:dyDescent="0.25">
      <c r="A444" s="36">
        <v>133</v>
      </c>
      <c r="B444" s="36" t="s">
        <v>591</v>
      </c>
      <c r="C444" s="36" t="s">
        <v>857</v>
      </c>
      <c r="D444" s="36" t="s">
        <v>496</v>
      </c>
      <c r="E444" s="37">
        <v>6.3328703703703706E-3</v>
      </c>
      <c r="F444" s="36">
        <v>133</v>
      </c>
      <c r="G444" s="14" t="str">
        <f t="shared" si="5"/>
        <v>Benny Green (Kim Hung)</v>
      </c>
    </row>
    <row r="445" spans="1:7" ht="15" x14ac:dyDescent="0.25">
      <c r="A445" s="36">
        <v>134</v>
      </c>
      <c r="B445" s="36" t="s">
        <v>600</v>
      </c>
      <c r="C445" s="36" t="s">
        <v>857</v>
      </c>
      <c r="D445" s="36" t="s">
        <v>26</v>
      </c>
      <c r="E445" s="37">
        <v>6.3353009259259248E-3</v>
      </c>
      <c r="F445" s="36">
        <v>134</v>
      </c>
      <c r="G445" s="14" t="str">
        <f t="shared" si="5"/>
        <v>Hudson Deeks (Brookside)</v>
      </c>
    </row>
    <row r="446" spans="1:7" ht="15" x14ac:dyDescent="0.25">
      <c r="A446" s="36">
        <v>135</v>
      </c>
      <c r="B446" s="36" t="s">
        <v>2273</v>
      </c>
      <c r="C446" s="36" t="s">
        <v>857</v>
      </c>
      <c r="D446" s="36" t="s">
        <v>50</v>
      </c>
      <c r="E446" s="37">
        <v>6.3468749999999992E-3</v>
      </c>
      <c r="F446" s="36">
        <v>135</v>
      </c>
      <c r="G446" s="14" t="str">
        <f t="shared" si="5"/>
        <v>Rowie Nicolas (Stratford)</v>
      </c>
    </row>
    <row r="447" spans="1:7" ht="15" x14ac:dyDescent="0.25">
      <c r="A447" s="36">
        <v>136</v>
      </c>
      <c r="B447" s="36" t="s">
        <v>2928</v>
      </c>
      <c r="C447" s="36" t="s">
        <v>857</v>
      </c>
      <c r="D447" s="36" t="s">
        <v>36</v>
      </c>
      <c r="E447" s="37">
        <v>6.3737268518518518E-3</v>
      </c>
      <c r="F447" s="36">
        <v>136</v>
      </c>
      <c r="G447" s="14" t="str">
        <f t="shared" si="5"/>
        <v>Shepard Skarsen (Victoria)</v>
      </c>
    </row>
    <row r="448" spans="1:7" ht="15" x14ac:dyDescent="0.25">
      <c r="A448" s="36">
        <v>137</v>
      </c>
      <c r="B448" s="36" t="s">
        <v>2197</v>
      </c>
      <c r="C448" s="36" t="s">
        <v>857</v>
      </c>
      <c r="D448" s="36" t="s">
        <v>39</v>
      </c>
      <c r="E448" s="37">
        <v>6.3826388888888891E-3</v>
      </c>
      <c r="F448" s="36">
        <v>137</v>
      </c>
      <c r="G448" s="14" t="str">
        <f t="shared" si="5"/>
        <v>Michael Samoilovich (Johnny Bright)</v>
      </c>
    </row>
    <row r="449" spans="1:7" ht="15" x14ac:dyDescent="0.25">
      <c r="A449" s="36">
        <v>138</v>
      </c>
      <c r="B449" s="36" t="s">
        <v>2205</v>
      </c>
      <c r="C449" s="36" t="s">
        <v>857</v>
      </c>
      <c r="D449" s="36" t="s">
        <v>880</v>
      </c>
      <c r="E449" s="37">
        <v>6.388078703703704E-3</v>
      </c>
      <c r="F449" s="36">
        <v>138</v>
      </c>
      <c r="G449" s="14" t="str">
        <f t="shared" si="5"/>
        <v>Luke Fleury (Homesteader)</v>
      </c>
    </row>
    <row r="450" spans="1:7" ht="15" x14ac:dyDescent="0.25">
      <c r="A450" s="36">
        <v>139</v>
      </c>
      <c r="B450" s="36" t="s">
        <v>581</v>
      </c>
      <c r="C450" s="36" t="s">
        <v>857</v>
      </c>
      <c r="D450" s="36" t="s">
        <v>33</v>
      </c>
      <c r="E450" s="37">
        <v>6.4013888888888896E-3</v>
      </c>
      <c r="F450" s="36">
        <v>139</v>
      </c>
      <c r="G450" s="14" t="str">
        <f t="shared" si="5"/>
        <v>Hunter Atkins (Patricia Heights)</v>
      </c>
    </row>
    <row r="451" spans="1:7" ht="15" x14ac:dyDescent="0.25">
      <c r="A451" s="36">
        <v>140</v>
      </c>
      <c r="B451" s="36" t="s">
        <v>2196</v>
      </c>
      <c r="C451" s="36" t="s">
        <v>857</v>
      </c>
      <c r="D451" s="36" t="s">
        <v>24</v>
      </c>
      <c r="E451" s="37">
        <v>6.4053240740740737E-3</v>
      </c>
      <c r="F451" s="36">
        <v>140</v>
      </c>
      <c r="G451" s="14" t="str">
        <f t="shared" si="5"/>
        <v>Isaac Zhang (Windsor Park)</v>
      </c>
    </row>
    <row r="452" spans="1:7" ht="15" x14ac:dyDescent="0.25">
      <c r="A452" s="36">
        <v>141</v>
      </c>
      <c r="B452" s="36" t="s">
        <v>2228</v>
      </c>
      <c r="C452" s="36" t="s">
        <v>857</v>
      </c>
      <c r="D452" s="36" t="s">
        <v>21</v>
      </c>
      <c r="E452" s="37">
        <v>6.4281250000000007E-3</v>
      </c>
      <c r="F452" s="36">
        <v>141</v>
      </c>
      <c r="G452" s="14" t="str">
        <f t="shared" si="5"/>
        <v>Everett Connell (Michael Strembitsky)</v>
      </c>
    </row>
    <row r="453" spans="1:7" ht="15" x14ac:dyDescent="0.25">
      <c r="A453" s="36">
        <v>142</v>
      </c>
      <c r="B453" s="36" t="s">
        <v>2223</v>
      </c>
      <c r="C453" s="36" t="s">
        <v>857</v>
      </c>
      <c r="D453" s="36" t="s">
        <v>43</v>
      </c>
      <c r="E453" s="37">
        <v>6.4356481481481478E-3</v>
      </c>
      <c r="F453" s="36">
        <v>142</v>
      </c>
      <c r="G453" s="14" t="str">
        <f t="shared" si="5"/>
        <v>Arlo Wilson (Laurier Heights)</v>
      </c>
    </row>
    <row r="454" spans="1:7" ht="15" x14ac:dyDescent="0.25">
      <c r="A454" s="36">
        <v>143</v>
      </c>
      <c r="B454" s="36" t="s">
        <v>2201</v>
      </c>
      <c r="C454" s="36" t="s">
        <v>857</v>
      </c>
      <c r="D454" s="36" t="s">
        <v>37</v>
      </c>
      <c r="E454" s="37">
        <v>6.443055555555556E-3</v>
      </c>
      <c r="F454" s="36">
        <v>143</v>
      </c>
      <c r="G454" s="14" t="str">
        <f t="shared" si="5"/>
        <v>Hamza Moussa (Westbrook)</v>
      </c>
    </row>
    <row r="455" spans="1:7" ht="15" x14ac:dyDescent="0.25">
      <c r="A455" s="36">
        <v>144</v>
      </c>
      <c r="B455" s="36" t="s">
        <v>2929</v>
      </c>
      <c r="C455" s="36" t="s">
        <v>857</v>
      </c>
      <c r="D455" s="36" t="s">
        <v>50</v>
      </c>
      <c r="E455" s="37">
        <v>6.4486111111111107E-3</v>
      </c>
      <c r="F455" s="36">
        <v>144</v>
      </c>
      <c r="G455" s="14" t="str">
        <f t="shared" si="5"/>
        <v>Sebastian Seeger (Stratford)</v>
      </c>
    </row>
    <row r="456" spans="1:7" ht="15" x14ac:dyDescent="0.25">
      <c r="A456" s="36">
        <v>145</v>
      </c>
      <c r="B456" s="36" t="s">
        <v>2265</v>
      </c>
      <c r="C456" s="36" t="s">
        <v>857</v>
      </c>
      <c r="D456" s="36" t="s">
        <v>37</v>
      </c>
      <c r="E456" s="37">
        <v>6.4534722222222216E-3</v>
      </c>
      <c r="F456" s="36">
        <v>145</v>
      </c>
      <c r="G456" s="14" t="str">
        <f t="shared" si="5"/>
        <v>Elliot Makaredhian (Westbrook)</v>
      </c>
    </row>
    <row r="457" spans="1:7" ht="15" x14ac:dyDescent="0.25">
      <c r="A457" s="36">
        <v>146</v>
      </c>
      <c r="B457" s="36" t="s">
        <v>2206</v>
      </c>
      <c r="C457" s="36" t="s">
        <v>857</v>
      </c>
      <c r="D457" s="36" t="s">
        <v>30</v>
      </c>
      <c r="E457" s="37">
        <v>6.4604166666666673E-3</v>
      </c>
      <c r="F457" s="36">
        <v>146</v>
      </c>
      <c r="G457" s="14" t="str">
        <f t="shared" si="5"/>
        <v>Hugo Orser (Holyrood)</v>
      </c>
    </row>
    <row r="458" spans="1:7" ht="15" x14ac:dyDescent="0.25">
      <c r="A458" s="36">
        <v>147</v>
      </c>
      <c r="B458" s="36" t="s">
        <v>849</v>
      </c>
      <c r="C458" s="36" t="s">
        <v>857</v>
      </c>
      <c r="D458" s="36" t="s">
        <v>30</v>
      </c>
      <c r="E458" s="37">
        <v>6.4630787037037035E-3</v>
      </c>
      <c r="F458" s="36">
        <v>147</v>
      </c>
      <c r="G458" s="14" t="str">
        <f t="shared" si="5"/>
        <v>Max Wandzilak (Holyrood)</v>
      </c>
    </row>
    <row r="459" spans="1:7" ht="15" x14ac:dyDescent="0.25">
      <c r="A459" s="36">
        <v>148</v>
      </c>
      <c r="B459" s="36" t="s">
        <v>2191</v>
      </c>
      <c r="C459" s="36" t="s">
        <v>857</v>
      </c>
      <c r="D459" s="36" t="s">
        <v>609</v>
      </c>
      <c r="E459" s="37">
        <v>6.5159722222222216E-3</v>
      </c>
      <c r="F459" s="36">
        <v>148</v>
      </c>
      <c r="G459" s="14" t="str">
        <f t="shared" si="5"/>
        <v>Aariz Raji (Aurora Charter)</v>
      </c>
    </row>
    <row r="460" spans="1:7" ht="15" x14ac:dyDescent="0.25">
      <c r="A460" s="36">
        <v>149</v>
      </c>
      <c r="B460" s="36" t="s">
        <v>846</v>
      </c>
      <c r="C460" s="36" t="s">
        <v>857</v>
      </c>
      <c r="D460" s="36" t="s">
        <v>39</v>
      </c>
      <c r="E460" s="37">
        <v>6.526041666666667E-3</v>
      </c>
      <c r="F460" s="36">
        <v>149</v>
      </c>
      <c r="G460" s="14" t="str">
        <f t="shared" si="5"/>
        <v>Louis Houston (Johnny Bright)</v>
      </c>
    </row>
    <row r="461" spans="1:7" ht="15" x14ac:dyDescent="0.25">
      <c r="A461" s="36">
        <v>150</v>
      </c>
      <c r="B461" s="36" t="s">
        <v>2240</v>
      </c>
      <c r="C461" s="36" t="s">
        <v>857</v>
      </c>
      <c r="D461" s="36" t="s">
        <v>37</v>
      </c>
      <c r="E461" s="37">
        <v>6.5284722222222228E-3</v>
      </c>
      <c r="F461" s="36">
        <v>150</v>
      </c>
      <c r="G461" s="14" t="str">
        <f t="shared" si="5"/>
        <v>Marcus Cameron (Westbrook)</v>
      </c>
    </row>
    <row r="462" spans="1:7" ht="15" x14ac:dyDescent="0.25">
      <c r="A462" s="36">
        <v>151</v>
      </c>
      <c r="B462" s="36" t="s">
        <v>2202</v>
      </c>
      <c r="C462" s="36" t="s">
        <v>857</v>
      </c>
      <c r="D462" s="36" t="s">
        <v>478</v>
      </c>
      <c r="E462" s="37">
        <v>6.5306712962962957E-3</v>
      </c>
      <c r="F462" s="36">
        <v>151</v>
      </c>
      <c r="G462" s="14" t="str">
        <f t="shared" si="5"/>
        <v>Ky Vincent (David Thomas King)</v>
      </c>
    </row>
    <row r="463" spans="1:7" ht="15" x14ac:dyDescent="0.25">
      <c r="A463" s="36">
        <v>152</v>
      </c>
      <c r="B463" s="36" t="s">
        <v>551</v>
      </c>
      <c r="C463" s="36" t="s">
        <v>857</v>
      </c>
      <c r="D463" s="36" t="s">
        <v>478</v>
      </c>
      <c r="E463" s="37">
        <v>6.5552083333333339E-3</v>
      </c>
      <c r="F463" s="36">
        <v>152</v>
      </c>
      <c r="G463" s="14" t="str">
        <f t="shared" si="5"/>
        <v>Leo Awala (David Thomas King)</v>
      </c>
    </row>
    <row r="464" spans="1:7" ht="15" x14ac:dyDescent="0.25">
      <c r="A464" s="36">
        <v>153</v>
      </c>
      <c r="B464" s="36" t="s">
        <v>580</v>
      </c>
      <c r="C464" s="36" t="s">
        <v>857</v>
      </c>
      <c r="D464" s="36" t="s">
        <v>33</v>
      </c>
      <c r="E464" s="37">
        <v>6.5628472222222225E-3</v>
      </c>
      <c r="F464" s="36">
        <v>153</v>
      </c>
      <c r="G464" s="14" t="str">
        <f t="shared" si="5"/>
        <v>Nikos Neofotis (Patricia Heights)</v>
      </c>
    </row>
    <row r="465" spans="1:7" ht="15" x14ac:dyDescent="0.25">
      <c r="A465" s="36">
        <v>154</v>
      </c>
      <c r="B465" s="36" t="s">
        <v>2190</v>
      </c>
      <c r="C465" s="36" t="s">
        <v>857</v>
      </c>
      <c r="D465" s="36" t="s">
        <v>26</v>
      </c>
      <c r="E465" s="37">
        <v>6.5680555555555561E-3</v>
      </c>
      <c r="F465" s="36">
        <v>154</v>
      </c>
      <c r="G465" s="14" t="str">
        <f t="shared" si="5"/>
        <v>Bakri Alhaik (Brookside)</v>
      </c>
    </row>
    <row r="466" spans="1:7" ht="15" x14ac:dyDescent="0.25">
      <c r="A466" s="36">
        <v>155</v>
      </c>
      <c r="B466" s="36" t="s">
        <v>2930</v>
      </c>
      <c r="C466" s="36" t="s">
        <v>857</v>
      </c>
      <c r="D466" s="36" t="s">
        <v>36</v>
      </c>
      <c r="E466" s="37">
        <v>6.5719907407407402E-3</v>
      </c>
      <c r="F466" s="36">
        <v>155</v>
      </c>
      <c r="G466" s="14" t="str">
        <f t="shared" si="5"/>
        <v>Max Nachtigall (Victoria)</v>
      </c>
    </row>
    <row r="467" spans="1:7" ht="15" x14ac:dyDescent="0.25">
      <c r="A467" s="36">
        <v>156</v>
      </c>
      <c r="B467" s="36" t="s">
        <v>2931</v>
      </c>
      <c r="C467" s="36" t="s">
        <v>857</v>
      </c>
      <c r="D467" s="36" t="s">
        <v>36</v>
      </c>
      <c r="E467" s="37">
        <v>6.5836805555555553E-3</v>
      </c>
      <c r="F467" s="36">
        <v>156</v>
      </c>
      <c r="G467" s="14" t="str">
        <f t="shared" si="5"/>
        <v>Vincent Slaunwhite (Victoria)</v>
      </c>
    </row>
    <row r="468" spans="1:7" ht="15" x14ac:dyDescent="0.25">
      <c r="A468" s="36">
        <v>157</v>
      </c>
      <c r="B468" s="36" t="s">
        <v>2932</v>
      </c>
      <c r="C468" s="36" t="s">
        <v>857</v>
      </c>
      <c r="D468" s="36" t="s">
        <v>25</v>
      </c>
      <c r="E468" s="37">
        <v>6.5900462962962961E-3</v>
      </c>
      <c r="F468" s="36">
        <v>157</v>
      </c>
      <c r="G468" s="14" t="str">
        <f t="shared" si="5"/>
        <v>Alphonso Warszynski (Parkallen)</v>
      </c>
    </row>
    <row r="469" spans="1:7" ht="15" x14ac:dyDescent="0.25">
      <c r="A469" s="36">
        <v>158</v>
      </c>
      <c r="B469" s="36" t="s">
        <v>2933</v>
      </c>
      <c r="C469" s="36" t="s">
        <v>857</v>
      </c>
      <c r="D469" s="36" t="s">
        <v>36</v>
      </c>
      <c r="E469" s="37">
        <v>6.596643518518519E-3</v>
      </c>
      <c r="F469" s="36">
        <v>158</v>
      </c>
      <c r="G469" s="14" t="str">
        <f t="shared" si="5"/>
        <v>Giancarlo Huget (Victoria)</v>
      </c>
    </row>
    <row r="470" spans="1:7" ht="15" x14ac:dyDescent="0.25">
      <c r="A470" s="36">
        <v>159</v>
      </c>
      <c r="B470" s="36" t="s">
        <v>845</v>
      </c>
      <c r="C470" s="36" t="s">
        <v>857</v>
      </c>
      <c r="D470" s="36" t="s">
        <v>47</v>
      </c>
      <c r="E470" s="37">
        <v>6.6039351851851849E-3</v>
      </c>
      <c r="F470" s="36">
        <v>159</v>
      </c>
      <c r="G470" s="14" t="str">
        <f t="shared" si="5"/>
        <v>Victor Shah (Mill Creek)</v>
      </c>
    </row>
    <row r="471" spans="1:7" ht="15" x14ac:dyDescent="0.25">
      <c r="A471" s="36">
        <v>160</v>
      </c>
      <c r="B471" s="36" t="s">
        <v>2934</v>
      </c>
      <c r="C471" s="36" t="s">
        <v>857</v>
      </c>
      <c r="D471" s="36" t="s">
        <v>50</v>
      </c>
      <c r="E471" s="37">
        <v>6.6122685185185182E-3</v>
      </c>
      <c r="F471" s="36">
        <v>160</v>
      </c>
      <c r="G471" s="14" t="str">
        <f t="shared" si="5"/>
        <v>Jonathan Sudeep (Stratford)</v>
      </c>
    </row>
    <row r="472" spans="1:7" ht="15" x14ac:dyDescent="0.25">
      <c r="A472" s="36">
        <v>161</v>
      </c>
      <c r="B472" s="36" t="s">
        <v>2244</v>
      </c>
      <c r="C472" s="36" t="s">
        <v>857</v>
      </c>
      <c r="D472" s="36" t="s">
        <v>39</v>
      </c>
      <c r="E472" s="37">
        <v>6.6216435185185189E-3</v>
      </c>
      <c r="F472" s="36">
        <v>161</v>
      </c>
      <c r="G472" s="14" t="str">
        <f t="shared" si="5"/>
        <v>Kanata Iwaki (Johnny Bright)</v>
      </c>
    </row>
    <row r="473" spans="1:7" ht="15" x14ac:dyDescent="0.25">
      <c r="A473" s="36">
        <v>162</v>
      </c>
      <c r="B473" s="36" t="s">
        <v>848</v>
      </c>
      <c r="C473" s="36" t="s">
        <v>857</v>
      </c>
      <c r="D473" s="36" t="s">
        <v>39</v>
      </c>
      <c r="E473" s="37">
        <v>6.6373842592592595E-3</v>
      </c>
      <c r="F473" s="36">
        <v>162</v>
      </c>
      <c r="G473" s="14" t="str">
        <f t="shared" si="5"/>
        <v>Cael Cels (Johnny Bright)</v>
      </c>
    </row>
    <row r="474" spans="1:7" ht="15" x14ac:dyDescent="0.25">
      <c r="A474" s="36">
        <v>163</v>
      </c>
      <c r="B474" s="36" t="s">
        <v>2935</v>
      </c>
      <c r="C474" s="36" t="s">
        <v>857</v>
      </c>
      <c r="D474" s="36" t="s">
        <v>23</v>
      </c>
      <c r="E474" s="37">
        <v>6.6624999999999992E-3</v>
      </c>
      <c r="F474" s="36">
        <v>163</v>
      </c>
      <c r="G474" s="14" t="str">
        <f t="shared" si="5"/>
        <v>Nihal Kainth (Michael A. Kostek)</v>
      </c>
    </row>
    <row r="475" spans="1:7" ht="15" x14ac:dyDescent="0.25">
      <c r="A475" s="36">
        <v>164</v>
      </c>
      <c r="B475" s="36" t="s">
        <v>2220</v>
      </c>
      <c r="C475" s="36" t="s">
        <v>857</v>
      </c>
      <c r="D475" s="36" t="s">
        <v>23</v>
      </c>
      <c r="E475" s="37">
        <v>6.6844907407407408E-3</v>
      </c>
      <c r="F475" s="36">
        <v>164</v>
      </c>
      <c r="G475" s="14" t="str">
        <f t="shared" si="5"/>
        <v>Liam Zajonz (Michael A. Kostek)</v>
      </c>
    </row>
    <row r="476" spans="1:7" ht="15" x14ac:dyDescent="0.25">
      <c r="A476" s="36">
        <v>165</v>
      </c>
      <c r="B476" s="36" t="s">
        <v>2222</v>
      </c>
      <c r="C476" s="36" t="s">
        <v>857</v>
      </c>
      <c r="D476" s="36" t="s">
        <v>609</v>
      </c>
      <c r="E476" s="37">
        <v>6.6935185185185188E-3</v>
      </c>
      <c r="F476" s="36">
        <v>165</v>
      </c>
      <c r="G476" s="14" t="str">
        <f t="shared" si="5"/>
        <v>Yash Kumar (Aurora Charter)</v>
      </c>
    </row>
    <row r="477" spans="1:7" ht="15" x14ac:dyDescent="0.25">
      <c r="A477" s="36">
        <v>166</v>
      </c>
      <c r="B477" s="36" t="s">
        <v>2936</v>
      </c>
      <c r="C477" s="36" t="s">
        <v>857</v>
      </c>
      <c r="D477" s="36" t="s">
        <v>56</v>
      </c>
      <c r="E477" s="37">
        <v>6.6998842592592587E-3</v>
      </c>
      <c r="F477" s="36">
        <v>166</v>
      </c>
      <c r="G477" s="14" t="str">
        <f t="shared" si="5"/>
        <v>Jacob Tarso (Unattached)</v>
      </c>
    </row>
    <row r="478" spans="1:7" ht="15" x14ac:dyDescent="0.25">
      <c r="A478" s="36">
        <v>167</v>
      </c>
      <c r="B478" s="36" t="s">
        <v>599</v>
      </c>
      <c r="C478" s="36" t="s">
        <v>857</v>
      </c>
      <c r="D478" s="36" t="s">
        <v>33</v>
      </c>
      <c r="E478" s="37">
        <v>6.7083333333333335E-3</v>
      </c>
      <c r="F478" s="36">
        <v>167</v>
      </c>
      <c r="G478" s="14" t="str">
        <f t="shared" si="5"/>
        <v>Noah Litun (Patricia Heights)</v>
      </c>
    </row>
    <row r="479" spans="1:7" ht="15" x14ac:dyDescent="0.25">
      <c r="A479" s="36">
        <v>168</v>
      </c>
      <c r="B479" s="36" t="s">
        <v>595</v>
      </c>
      <c r="C479" s="36" t="s">
        <v>857</v>
      </c>
      <c r="D479" s="36" t="s">
        <v>33</v>
      </c>
      <c r="E479" s="37">
        <v>6.7177083333333333E-3</v>
      </c>
      <c r="F479" s="36">
        <v>168</v>
      </c>
      <c r="G479" s="14" t="str">
        <f t="shared" si="5"/>
        <v>Duke Lipton (Patricia Heights)</v>
      </c>
    </row>
    <row r="480" spans="1:7" ht="15" x14ac:dyDescent="0.25">
      <c r="A480" s="36">
        <v>169</v>
      </c>
      <c r="B480" s="36" t="s">
        <v>2212</v>
      </c>
      <c r="C480" s="36" t="s">
        <v>857</v>
      </c>
      <c r="D480" s="36" t="s">
        <v>609</v>
      </c>
      <c r="E480" s="37">
        <v>6.7597222222222225E-3</v>
      </c>
      <c r="F480" s="36">
        <v>169</v>
      </c>
      <c r="G480" s="14" t="str">
        <f t="shared" si="5"/>
        <v>Ezra Aklilu (Aurora Charter)</v>
      </c>
    </row>
    <row r="481" spans="1:7" ht="15" x14ac:dyDescent="0.25">
      <c r="A481" s="36">
        <v>170</v>
      </c>
      <c r="B481" s="36" t="s">
        <v>2154</v>
      </c>
      <c r="C481" s="36" t="s">
        <v>857</v>
      </c>
      <c r="D481" s="36" t="s">
        <v>805</v>
      </c>
      <c r="E481" s="37">
        <v>6.7684027777777768E-3</v>
      </c>
      <c r="F481" s="36">
        <v>170</v>
      </c>
      <c r="G481" s="14" t="str">
        <f t="shared" si="5"/>
        <v>Angad Kang (Weinlos)</v>
      </c>
    </row>
    <row r="482" spans="1:7" ht="15" x14ac:dyDescent="0.25">
      <c r="A482" s="36">
        <v>171</v>
      </c>
      <c r="B482" s="36" t="s">
        <v>2937</v>
      </c>
      <c r="C482" s="36" t="s">
        <v>857</v>
      </c>
      <c r="D482" s="36" t="s">
        <v>1553</v>
      </c>
      <c r="E482" s="37">
        <v>6.7737268518518511E-3</v>
      </c>
      <c r="F482" s="36">
        <v>171</v>
      </c>
      <c r="G482" s="14" t="str">
        <f t="shared" si="5"/>
        <v>Charlie Gibbs (Elmwood)</v>
      </c>
    </row>
    <row r="483" spans="1:7" ht="15" x14ac:dyDescent="0.25">
      <c r="A483" s="36">
        <v>172</v>
      </c>
      <c r="B483" s="36" t="s">
        <v>2255</v>
      </c>
      <c r="C483" s="36" t="s">
        <v>857</v>
      </c>
      <c r="D483" s="36" t="s">
        <v>609</v>
      </c>
      <c r="E483" s="37">
        <v>6.7819444444444446E-3</v>
      </c>
      <c r="F483" s="36">
        <v>172</v>
      </c>
      <c r="G483" s="14" t="str">
        <f t="shared" si="5"/>
        <v>Neil Uppal (Aurora Charter)</v>
      </c>
    </row>
    <row r="484" spans="1:7" ht="15" x14ac:dyDescent="0.25">
      <c r="A484" s="36">
        <v>173</v>
      </c>
      <c r="B484" s="36" t="s">
        <v>2230</v>
      </c>
      <c r="C484" s="36" t="s">
        <v>857</v>
      </c>
      <c r="D484" s="36" t="s">
        <v>47</v>
      </c>
      <c r="E484" s="37">
        <v>6.84375E-3</v>
      </c>
      <c r="F484" s="36">
        <v>173</v>
      </c>
      <c r="G484" s="14" t="str">
        <f t="shared" si="5"/>
        <v>Emmanuel Pinchbeck (Mill Creek)</v>
      </c>
    </row>
    <row r="485" spans="1:7" ht="15" x14ac:dyDescent="0.25">
      <c r="A485" s="36">
        <v>174</v>
      </c>
      <c r="B485" s="36" t="s">
        <v>2182</v>
      </c>
      <c r="C485" s="36" t="s">
        <v>857</v>
      </c>
      <c r="D485" s="36" t="s">
        <v>28</v>
      </c>
      <c r="E485" s="37">
        <v>6.8865740740740736E-3</v>
      </c>
      <c r="F485" s="36">
        <v>174</v>
      </c>
      <c r="G485" s="14" t="str">
        <f t="shared" si="5"/>
        <v>Dawson Borgen (Centennial)</v>
      </c>
    </row>
    <row r="486" spans="1:7" ht="15" x14ac:dyDescent="0.25">
      <c r="A486" s="36">
        <v>175</v>
      </c>
      <c r="B486" s="36" t="s">
        <v>2938</v>
      </c>
      <c r="C486" s="36" t="s">
        <v>857</v>
      </c>
      <c r="D486" s="36" t="s">
        <v>143</v>
      </c>
      <c r="E486" s="37">
        <v>6.8925925925925925E-3</v>
      </c>
      <c r="F486" s="36">
        <v>175</v>
      </c>
      <c r="G486" s="14" t="str">
        <f t="shared" si="5"/>
        <v>Luke Werbicki (Constable Daniel)</v>
      </c>
    </row>
    <row r="487" spans="1:7" ht="15" x14ac:dyDescent="0.25">
      <c r="A487" s="36">
        <v>176</v>
      </c>
      <c r="B487" s="36" t="s">
        <v>2209</v>
      </c>
      <c r="C487" s="36" t="s">
        <v>857</v>
      </c>
      <c r="D487" s="36" t="s">
        <v>805</v>
      </c>
      <c r="E487" s="37">
        <v>6.899652777777778E-3</v>
      </c>
      <c r="F487" s="36">
        <v>176</v>
      </c>
      <c r="G487" s="14" t="str">
        <f t="shared" si="5"/>
        <v>Udhayveer Singh (Weinlos)</v>
      </c>
    </row>
    <row r="488" spans="1:7" ht="15" x14ac:dyDescent="0.25">
      <c r="A488" s="36">
        <v>177</v>
      </c>
      <c r="B488" s="36" t="s">
        <v>2263</v>
      </c>
      <c r="C488" s="36" t="s">
        <v>857</v>
      </c>
      <c r="D488" s="36" t="s">
        <v>609</v>
      </c>
      <c r="E488" s="37">
        <v>6.9047453703703701E-3</v>
      </c>
      <c r="F488" s="36">
        <v>177</v>
      </c>
      <c r="G488" s="14" t="str">
        <f t="shared" si="5"/>
        <v>Jedidiah Amen-Fred (Aurora Charter)</v>
      </c>
    </row>
    <row r="489" spans="1:7" ht="15" x14ac:dyDescent="0.25">
      <c r="A489" s="36">
        <v>178</v>
      </c>
      <c r="B489" s="36" t="s">
        <v>2939</v>
      </c>
      <c r="C489" s="36" t="s">
        <v>857</v>
      </c>
      <c r="D489" s="36" t="s">
        <v>1994</v>
      </c>
      <c r="E489" s="37">
        <v>6.9142361111111115E-3</v>
      </c>
      <c r="F489" s="36">
        <v>178</v>
      </c>
      <c r="G489" s="14" t="str">
        <f t="shared" si="5"/>
        <v>Yasir Hersi (MAC Islamic)</v>
      </c>
    </row>
    <row r="490" spans="1:7" ht="15" x14ac:dyDescent="0.25">
      <c r="A490" s="36">
        <v>179</v>
      </c>
      <c r="B490" s="36" t="s">
        <v>566</v>
      </c>
      <c r="C490" s="36" t="s">
        <v>857</v>
      </c>
      <c r="D490" s="36" t="s">
        <v>47</v>
      </c>
      <c r="E490" s="37">
        <v>6.9249999999999997E-3</v>
      </c>
      <c r="F490" s="36">
        <v>179</v>
      </c>
      <c r="G490" s="14" t="str">
        <f t="shared" si="5"/>
        <v>Matteo Lemaire-Pirot (Mill Creek)</v>
      </c>
    </row>
    <row r="491" spans="1:7" ht="15" x14ac:dyDescent="0.25">
      <c r="A491" s="36">
        <v>180</v>
      </c>
      <c r="B491" s="36" t="s">
        <v>2168</v>
      </c>
      <c r="C491" s="36" t="s">
        <v>857</v>
      </c>
      <c r="D491" s="36" t="s">
        <v>49</v>
      </c>
      <c r="E491" s="37">
        <v>6.9914351851851847E-3</v>
      </c>
      <c r="F491" s="36">
        <v>180</v>
      </c>
      <c r="G491" s="14" t="str">
        <f t="shared" si="5"/>
        <v>Jeffrey Leighton (Ellerslie Campus)</v>
      </c>
    </row>
    <row r="492" spans="1:7" ht="15" x14ac:dyDescent="0.25">
      <c r="A492" s="36">
        <v>181</v>
      </c>
      <c r="B492" s="36" t="s">
        <v>2940</v>
      </c>
      <c r="C492" s="36" t="s">
        <v>857</v>
      </c>
      <c r="D492" s="36" t="s">
        <v>37</v>
      </c>
      <c r="E492" s="37">
        <v>6.9952546296296299E-3</v>
      </c>
      <c r="F492" s="36">
        <v>181</v>
      </c>
      <c r="G492" s="14" t="str">
        <f t="shared" si="5"/>
        <v>Chenran Zhao (Westbrook)</v>
      </c>
    </row>
    <row r="493" spans="1:7" ht="15" x14ac:dyDescent="0.25">
      <c r="A493" s="36">
        <v>182</v>
      </c>
      <c r="B493" s="36" t="s">
        <v>2941</v>
      </c>
      <c r="C493" s="36" t="s">
        <v>857</v>
      </c>
      <c r="D493" s="36" t="s">
        <v>36</v>
      </c>
      <c r="E493" s="37">
        <v>7.0070601851851856E-3</v>
      </c>
      <c r="F493" s="36">
        <v>182</v>
      </c>
      <c r="G493" s="14" t="str">
        <f t="shared" si="5"/>
        <v>Gabriel Hursin (Victoria)</v>
      </c>
    </row>
    <row r="494" spans="1:7" ht="15" x14ac:dyDescent="0.25">
      <c r="A494" s="36">
        <v>183</v>
      </c>
      <c r="B494" s="36" t="s">
        <v>2231</v>
      </c>
      <c r="C494" s="36" t="s">
        <v>857</v>
      </c>
      <c r="D494" s="36" t="s">
        <v>880</v>
      </c>
      <c r="E494" s="37">
        <v>7.0158564814814814E-3</v>
      </c>
      <c r="F494" s="36">
        <v>183</v>
      </c>
      <c r="G494" s="14" t="str">
        <f t="shared" si="5"/>
        <v>Adam Chehadeh (Homesteader)</v>
      </c>
    </row>
    <row r="495" spans="1:7" ht="15" x14ac:dyDescent="0.25">
      <c r="A495" s="36">
        <v>184</v>
      </c>
      <c r="B495" s="36" t="s">
        <v>2942</v>
      </c>
      <c r="C495" s="36" t="s">
        <v>857</v>
      </c>
      <c r="D495" s="36" t="s">
        <v>143</v>
      </c>
      <c r="E495" s="37">
        <v>7.0275462962962965E-3</v>
      </c>
      <c r="F495" s="36">
        <v>184</v>
      </c>
      <c r="G495" s="14" t="str">
        <f t="shared" si="5"/>
        <v>Leo Lopatka (Constable Daniel)</v>
      </c>
    </row>
    <row r="496" spans="1:7" ht="15" x14ac:dyDescent="0.25">
      <c r="A496" s="36">
        <v>185</v>
      </c>
      <c r="B496" s="36" t="s">
        <v>2269</v>
      </c>
      <c r="C496" s="36" t="s">
        <v>857</v>
      </c>
      <c r="D496" s="36" t="s">
        <v>1553</v>
      </c>
      <c r="E496" s="37">
        <v>7.0353009259259266E-3</v>
      </c>
      <c r="F496" s="36">
        <v>185</v>
      </c>
      <c r="G496" s="14" t="str">
        <f t="shared" si="5"/>
        <v>Rowen Gahn (Elmwood)</v>
      </c>
    </row>
    <row r="497" spans="1:7" ht="15" x14ac:dyDescent="0.25">
      <c r="A497" s="36">
        <v>186</v>
      </c>
      <c r="B497" s="36" t="s">
        <v>2943</v>
      </c>
      <c r="C497" s="36" t="s">
        <v>857</v>
      </c>
      <c r="D497" s="36" t="s">
        <v>2754</v>
      </c>
      <c r="E497" s="37">
        <v>7.0388888888888888E-3</v>
      </c>
      <c r="F497" s="36">
        <v>186</v>
      </c>
      <c r="G497" s="14" t="str">
        <f t="shared" si="5"/>
        <v>Ishan Pramond (Coronation)</v>
      </c>
    </row>
    <row r="498" spans="1:7" ht="15" x14ac:dyDescent="0.25">
      <c r="A498" s="36">
        <v>187</v>
      </c>
      <c r="B498" s="36" t="s">
        <v>2332</v>
      </c>
      <c r="C498" s="36" t="s">
        <v>857</v>
      </c>
      <c r="D498" s="36" t="s">
        <v>23</v>
      </c>
      <c r="E498" s="37">
        <v>7.0462962962962962E-3</v>
      </c>
      <c r="F498" s="36">
        <v>187</v>
      </c>
      <c r="G498" s="14" t="str">
        <f t="shared" si="5"/>
        <v>Elliott Harder (Michael A. Kostek)</v>
      </c>
    </row>
    <row r="499" spans="1:7" ht="15" x14ac:dyDescent="0.25">
      <c r="A499" s="36">
        <v>188</v>
      </c>
      <c r="B499" s="36" t="s">
        <v>2944</v>
      </c>
      <c r="C499" s="36" t="s">
        <v>857</v>
      </c>
      <c r="D499" s="36" t="s">
        <v>2754</v>
      </c>
      <c r="E499" s="37">
        <v>7.0497685185185186E-3</v>
      </c>
      <c r="F499" s="36">
        <v>188</v>
      </c>
      <c r="G499" s="14" t="str">
        <f t="shared" si="5"/>
        <v>Emnet Yemane (Coronation)</v>
      </c>
    </row>
    <row r="500" spans="1:7" ht="15" x14ac:dyDescent="0.25">
      <c r="A500" s="36">
        <v>189</v>
      </c>
      <c r="B500" s="36" t="s">
        <v>578</v>
      </c>
      <c r="C500" s="36" t="s">
        <v>857</v>
      </c>
      <c r="D500" s="36" t="s">
        <v>496</v>
      </c>
      <c r="E500" s="37">
        <v>7.0700231481481482E-3</v>
      </c>
      <c r="F500" s="36">
        <v>189</v>
      </c>
      <c r="G500" s="14" t="str">
        <f t="shared" si="5"/>
        <v>Mustafa Hamed (Kim Hung)</v>
      </c>
    </row>
    <row r="501" spans="1:7" ht="15" x14ac:dyDescent="0.25">
      <c r="A501" s="36">
        <v>190</v>
      </c>
      <c r="B501" s="36" t="s">
        <v>604</v>
      </c>
      <c r="C501" s="36" t="s">
        <v>857</v>
      </c>
      <c r="D501" s="36" t="s">
        <v>24</v>
      </c>
      <c r="E501" s="37">
        <v>7.076967592592593E-3</v>
      </c>
      <c r="F501" s="36">
        <v>190</v>
      </c>
      <c r="G501" s="14" t="str">
        <f t="shared" si="5"/>
        <v>Jahaan Sandhu (Windsor Park)</v>
      </c>
    </row>
    <row r="502" spans="1:7" ht="15" x14ac:dyDescent="0.25">
      <c r="A502" s="36">
        <v>191</v>
      </c>
      <c r="B502" s="36" t="s">
        <v>2264</v>
      </c>
      <c r="C502" s="36" t="s">
        <v>857</v>
      </c>
      <c r="D502" s="36" t="s">
        <v>609</v>
      </c>
      <c r="E502" s="37">
        <v>7.0928240740740743E-3</v>
      </c>
      <c r="F502" s="36">
        <v>191</v>
      </c>
      <c r="G502" s="14" t="str">
        <f t="shared" si="5"/>
        <v>Noah Gebrekidan (Aurora Charter)</v>
      </c>
    </row>
    <row r="503" spans="1:7" ht="15" x14ac:dyDescent="0.25">
      <c r="A503" s="36">
        <v>192</v>
      </c>
      <c r="B503" s="36" t="s">
        <v>841</v>
      </c>
      <c r="C503" s="36" t="s">
        <v>857</v>
      </c>
      <c r="D503" s="36" t="s">
        <v>813</v>
      </c>
      <c r="E503" s="37">
        <v>7.0950231481481489E-3</v>
      </c>
      <c r="F503" s="36">
        <v>192</v>
      </c>
      <c r="G503" s="14" t="str">
        <f t="shared" si="5"/>
        <v>Maxwell Bentson (Satoo)</v>
      </c>
    </row>
    <row r="504" spans="1:7" ht="15" x14ac:dyDescent="0.25">
      <c r="A504" s="36">
        <v>193</v>
      </c>
      <c r="B504" s="36" t="s">
        <v>594</v>
      </c>
      <c r="C504" s="36" t="s">
        <v>857</v>
      </c>
      <c r="D504" s="36" t="s">
        <v>478</v>
      </c>
      <c r="E504" s="37">
        <v>7.1026620370370367E-3</v>
      </c>
      <c r="F504" s="36">
        <v>193</v>
      </c>
      <c r="G504" s="14" t="str">
        <f t="shared" si="5"/>
        <v>Alex Ewacha (David Thomas King)</v>
      </c>
    </row>
    <row r="505" spans="1:7" ht="15" x14ac:dyDescent="0.25">
      <c r="A505" s="36">
        <v>194</v>
      </c>
      <c r="B505" s="36" t="s">
        <v>2308</v>
      </c>
      <c r="C505" s="36" t="s">
        <v>857</v>
      </c>
      <c r="D505" s="36" t="s">
        <v>49</v>
      </c>
      <c r="E505" s="37">
        <v>7.1085648148148141E-3</v>
      </c>
      <c r="F505" s="36">
        <v>194</v>
      </c>
      <c r="G505" s="14" t="str">
        <f t="shared" si="5"/>
        <v>Ekam Gill (Ellerslie Campus)</v>
      </c>
    </row>
    <row r="506" spans="1:7" ht="15" x14ac:dyDescent="0.25">
      <c r="A506" s="36">
        <v>195</v>
      </c>
      <c r="B506" s="36" t="s">
        <v>2268</v>
      </c>
      <c r="C506" s="36" t="s">
        <v>857</v>
      </c>
      <c r="D506" s="36" t="s">
        <v>21</v>
      </c>
      <c r="E506" s="37">
        <v>7.1487268518518532E-3</v>
      </c>
      <c r="F506" s="36">
        <v>195</v>
      </c>
      <c r="G506" s="14" t="str">
        <f t="shared" si="5"/>
        <v>Bradley Benkendorf (Michael Strembitsky)</v>
      </c>
    </row>
    <row r="507" spans="1:7" ht="15" x14ac:dyDescent="0.25">
      <c r="A507" s="36">
        <v>196</v>
      </c>
      <c r="B507" s="36" t="s">
        <v>2215</v>
      </c>
      <c r="C507" s="36" t="s">
        <v>857</v>
      </c>
      <c r="D507" s="36" t="s">
        <v>37</v>
      </c>
      <c r="E507" s="37">
        <v>7.1754629629629633E-3</v>
      </c>
      <c r="F507" s="36">
        <v>196</v>
      </c>
      <c r="G507" s="14" t="str">
        <f t="shared" si="5"/>
        <v>Tudor Ciobanu (Westbrook)</v>
      </c>
    </row>
    <row r="508" spans="1:7" ht="15" x14ac:dyDescent="0.25">
      <c r="A508" s="36">
        <v>197</v>
      </c>
      <c r="B508" s="36" t="s">
        <v>2256</v>
      </c>
      <c r="C508" s="36" t="s">
        <v>857</v>
      </c>
      <c r="D508" s="36" t="s">
        <v>609</v>
      </c>
      <c r="E508" s="37">
        <v>7.188541666666666E-3</v>
      </c>
      <c r="F508" s="36">
        <v>197</v>
      </c>
      <c r="G508" s="14" t="str">
        <f t="shared" si="5"/>
        <v>Vviraj A Chandi (Aurora Charter)</v>
      </c>
    </row>
    <row r="509" spans="1:7" ht="15" x14ac:dyDescent="0.25">
      <c r="A509" s="36">
        <v>198</v>
      </c>
      <c r="B509" s="36" t="s">
        <v>540</v>
      </c>
      <c r="C509" s="36" t="s">
        <v>857</v>
      </c>
      <c r="D509" s="36" t="s">
        <v>25</v>
      </c>
      <c r="E509" s="37">
        <v>7.2018518518518516E-3</v>
      </c>
      <c r="F509" s="36">
        <v>198</v>
      </c>
      <c r="G509" s="14" t="str">
        <f t="shared" si="5"/>
        <v>Kade Prygodicz (Parkallen)</v>
      </c>
    </row>
    <row r="510" spans="1:7" ht="15" x14ac:dyDescent="0.25">
      <c r="A510" s="36">
        <v>199</v>
      </c>
      <c r="B510" s="36" t="s">
        <v>2291</v>
      </c>
      <c r="C510" s="36" t="s">
        <v>857</v>
      </c>
      <c r="D510" s="36" t="s">
        <v>609</v>
      </c>
      <c r="E510" s="37">
        <v>7.2793981481481486E-3</v>
      </c>
      <c r="F510" s="36">
        <v>199</v>
      </c>
      <c r="G510" s="14" t="str">
        <f t="shared" si="5"/>
        <v>Jeremiah John (Aurora Charter)</v>
      </c>
    </row>
    <row r="511" spans="1:7" ht="15" x14ac:dyDescent="0.25">
      <c r="A511" s="36">
        <v>200</v>
      </c>
      <c r="B511" s="36" t="s">
        <v>2330</v>
      </c>
      <c r="C511" s="36" t="s">
        <v>857</v>
      </c>
      <c r="D511" s="36" t="s">
        <v>34</v>
      </c>
      <c r="E511" s="37">
        <v>7.2817129629629629E-3</v>
      </c>
      <c r="F511" s="36">
        <v>200</v>
      </c>
      <c r="G511" s="14" t="str">
        <f t="shared" si="5"/>
        <v>Cooper Biglin (Donnan)</v>
      </c>
    </row>
    <row r="512" spans="1:7" ht="15" x14ac:dyDescent="0.25">
      <c r="A512" s="36">
        <v>201</v>
      </c>
      <c r="B512" s="36" t="s">
        <v>587</v>
      </c>
      <c r="C512" s="36" t="s">
        <v>857</v>
      </c>
      <c r="D512" s="36" t="s">
        <v>496</v>
      </c>
      <c r="E512" s="37">
        <v>7.2891203703703703E-3</v>
      </c>
      <c r="F512" s="36">
        <v>201</v>
      </c>
      <c r="G512" s="14" t="str">
        <f t="shared" si="5"/>
        <v>Ahmed Hamed (Kim Hung)</v>
      </c>
    </row>
    <row r="513" spans="1:7" ht="15" x14ac:dyDescent="0.25">
      <c r="A513" s="36">
        <v>202</v>
      </c>
      <c r="B513" s="36" t="s">
        <v>2945</v>
      </c>
      <c r="C513" s="36" t="s">
        <v>857</v>
      </c>
      <c r="D513" s="36" t="s">
        <v>668</v>
      </c>
      <c r="E513" s="37">
        <v>7.3208333333333328E-3</v>
      </c>
      <c r="F513" s="36">
        <v>202</v>
      </c>
      <c r="G513" s="14" t="str">
        <f t="shared" si="5"/>
        <v>Musetor Ozwena (Meadowlark C)</v>
      </c>
    </row>
    <row r="514" spans="1:7" ht="15" x14ac:dyDescent="0.25">
      <c r="A514" s="36">
        <v>203</v>
      </c>
      <c r="B514" s="36" t="s">
        <v>2284</v>
      </c>
      <c r="C514" s="36" t="s">
        <v>857</v>
      </c>
      <c r="D514" s="36" t="s">
        <v>50</v>
      </c>
      <c r="E514" s="37">
        <v>7.3369212962962962E-3</v>
      </c>
      <c r="F514" s="36">
        <v>203</v>
      </c>
      <c r="G514" s="14" t="str">
        <f t="shared" si="5"/>
        <v>Surkhab Maroke (Stratford)</v>
      </c>
    </row>
    <row r="515" spans="1:7" ht="15" x14ac:dyDescent="0.25">
      <c r="A515" s="36">
        <v>204</v>
      </c>
      <c r="B515" s="36" t="s">
        <v>2946</v>
      </c>
      <c r="C515" s="36" t="s">
        <v>857</v>
      </c>
      <c r="D515" s="36" t="s">
        <v>2860</v>
      </c>
      <c r="E515" s="37">
        <v>7.3428240740740737E-3</v>
      </c>
      <c r="F515" s="36">
        <v>204</v>
      </c>
      <c r="G515" s="14" t="str">
        <f t="shared" si="5"/>
        <v>Akesh Senadheera (LaPerle)</v>
      </c>
    </row>
    <row r="516" spans="1:7" ht="15" x14ac:dyDescent="0.25">
      <c r="A516" s="36">
        <v>205</v>
      </c>
      <c r="B516" s="36" t="s">
        <v>2277</v>
      </c>
      <c r="C516" s="36" t="s">
        <v>857</v>
      </c>
      <c r="D516" s="36" t="s">
        <v>52</v>
      </c>
      <c r="E516" s="37">
        <v>7.3606481481481483E-3</v>
      </c>
      <c r="F516" s="36">
        <v>205</v>
      </c>
      <c r="G516" s="14" t="str">
        <f t="shared" si="5"/>
        <v>Theo Morales (Donald R. Getty)</v>
      </c>
    </row>
    <row r="517" spans="1:7" ht="15" x14ac:dyDescent="0.25">
      <c r="A517" s="36">
        <v>206</v>
      </c>
      <c r="B517" s="36" t="s">
        <v>2235</v>
      </c>
      <c r="C517" s="36" t="s">
        <v>857</v>
      </c>
      <c r="D517" s="36" t="s">
        <v>609</v>
      </c>
      <c r="E517" s="37">
        <v>7.3893518518518518E-3</v>
      </c>
      <c r="F517" s="36">
        <v>206</v>
      </c>
      <c r="G517" s="14" t="str">
        <f t="shared" si="5"/>
        <v>Henos Negussie (Aurora Charter)</v>
      </c>
    </row>
    <row r="518" spans="1:7" ht="15" x14ac:dyDescent="0.25">
      <c r="A518" s="36">
        <v>207</v>
      </c>
      <c r="B518" s="36" t="s">
        <v>2947</v>
      </c>
      <c r="C518" s="36" t="s">
        <v>857</v>
      </c>
      <c r="D518" s="36" t="s">
        <v>2860</v>
      </c>
      <c r="E518" s="37">
        <v>7.3975694444444436E-3</v>
      </c>
      <c r="F518" s="36">
        <v>207</v>
      </c>
      <c r="G518" s="14" t="str">
        <f t="shared" si="5"/>
        <v>Kaison Poon (LaPerle)</v>
      </c>
    </row>
    <row r="519" spans="1:7" ht="15" x14ac:dyDescent="0.25">
      <c r="A519" s="36">
        <v>208</v>
      </c>
      <c r="B519" s="36" t="s">
        <v>2948</v>
      </c>
      <c r="C519" s="36" t="s">
        <v>857</v>
      </c>
      <c r="D519" s="36" t="s">
        <v>2860</v>
      </c>
      <c r="E519" s="37">
        <v>7.4021990740740741E-3</v>
      </c>
      <c r="F519" s="36">
        <v>208</v>
      </c>
      <c r="G519" s="14" t="str">
        <f t="shared" si="5"/>
        <v>Gavin Stockton (LaPerle)</v>
      </c>
    </row>
    <row r="520" spans="1:7" ht="15" x14ac:dyDescent="0.25">
      <c r="A520" s="36">
        <v>209</v>
      </c>
      <c r="B520" s="36" t="s">
        <v>2207</v>
      </c>
      <c r="C520" s="36" t="s">
        <v>857</v>
      </c>
      <c r="D520" s="36" t="s">
        <v>32</v>
      </c>
      <c r="E520" s="37">
        <v>7.4171296296296303E-3</v>
      </c>
      <c r="F520" s="36">
        <v>209</v>
      </c>
      <c r="G520" s="14" t="str">
        <f t="shared" si="5"/>
        <v>Hunter Kennett (Uncas)</v>
      </c>
    </row>
    <row r="521" spans="1:7" ht="15" x14ac:dyDescent="0.25">
      <c r="A521" s="36">
        <v>210</v>
      </c>
      <c r="B521" s="36" t="s">
        <v>2252</v>
      </c>
      <c r="C521" s="36" t="s">
        <v>857</v>
      </c>
      <c r="D521" s="36" t="s">
        <v>25</v>
      </c>
      <c r="E521" s="37">
        <v>7.441898148148148E-3</v>
      </c>
      <c r="F521" s="36">
        <v>210</v>
      </c>
      <c r="G521" s="14" t="str">
        <f t="shared" si="5"/>
        <v>AJ Heidl-Dueck (Parkallen)</v>
      </c>
    </row>
    <row r="522" spans="1:7" ht="15" x14ac:dyDescent="0.25">
      <c r="A522" s="36">
        <v>211</v>
      </c>
      <c r="B522" s="36" t="s">
        <v>2218</v>
      </c>
      <c r="C522" s="36" t="s">
        <v>857</v>
      </c>
      <c r="D522" s="36" t="s">
        <v>609</v>
      </c>
      <c r="E522" s="37">
        <v>7.4442129629629624E-3</v>
      </c>
      <c r="F522" s="36">
        <v>211</v>
      </c>
      <c r="G522" s="14" t="str">
        <f t="shared" si="5"/>
        <v>Joban Rehal (Aurora Charter)</v>
      </c>
    </row>
    <row r="523" spans="1:7" ht="15" x14ac:dyDescent="0.25">
      <c r="A523" s="36">
        <v>212</v>
      </c>
      <c r="B523" s="36" t="s">
        <v>2289</v>
      </c>
      <c r="C523" s="36" t="s">
        <v>857</v>
      </c>
      <c r="D523" s="36" t="s">
        <v>1994</v>
      </c>
      <c r="E523" s="37">
        <v>7.4513888888888893E-3</v>
      </c>
      <c r="F523" s="36">
        <v>212</v>
      </c>
      <c r="G523" s="14" t="str">
        <f t="shared" si="5"/>
        <v>Muhammed Deiab (MAC Islamic)</v>
      </c>
    </row>
    <row r="524" spans="1:7" ht="15" x14ac:dyDescent="0.25">
      <c r="A524" s="36">
        <v>213</v>
      </c>
      <c r="B524" s="36" t="s">
        <v>2276</v>
      </c>
      <c r="C524" s="36" t="s">
        <v>857</v>
      </c>
      <c r="D524" s="36" t="s">
        <v>43</v>
      </c>
      <c r="E524" s="37">
        <v>7.4734953703703708E-3</v>
      </c>
      <c r="F524" s="36">
        <v>213</v>
      </c>
      <c r="G524" s="14" t="str">
        <f t="shared" si="5"/>
        <v>Taym Aboud Said (Laurier Heights)</v>
      </c>
    </row>
    <row r="525" spans="1:7" ht="15" x14ac:dyDescent="0.25">
      <c r="A525" s="36">
        <v>214</v>
      </c>
      <c r="B525" s="36" t="s">
        <v>2300</v>
      </c>
      <c r="C525" s="36" t="s">
        <v>857</v>
      </c>
      <c r="D525" s="36" t="s">
        <v>805</v>
      </c>
      <c r="E525" s="37">
        <v>7.4829861111111104E-3</v>
      </c>
      <c r="F525" s="36">
        <v>214</v>
      </c>
      <c r="G525" s="14" t="str">
        <f t="shared" si="5"/>
        <v>Sanket Sagi (Weinlos)</v>
      </c>
    </row>
    <row r="526" spans="1:7" ht="15" x14ac:dyDescent="0.25">
      <c r="A526" s="36">
        <v>215</v>
      </c>
      <c r="B526" s="36" t="s">
        <v>2287</v>
      </c>
      <c r="C526" s="36" t="s">
        <v>857</v>
      </c>
      <c r="D526" s="36" t="s">
        <v>31</v>
      </c>
      <c r="E526" s="37">
        <v>7.4865740740740734E-3</v>
      </c>
      <c r="F526" s="36">
        <v>215</v>
      </c>
      <c r="G526" s="14" t="str">
        <f t="shared" si="5"/>
        <v>Ethan Peng (Earl Buxton)</v>
      </c>
    </row>
    <row r="527" spans="1:7" ht="15" x14ac:dyDescent="0.25">
      <c r="A527" s="36">
        <v>216</v>
      </c>
      <c r="B527" s="36" t="s">
        <v>588</v>
      </c>
      <c r="C527" s="36" t="s">
        <v>857</v>
      </c>
      <c r="D527" s="36" t="s">
        <v>496</v>
      </c>
      <c r="E527" s="37">
        <v>7.5016203703703703E-3</v>
      </c>
      <c r="F527" s="36">
        <v>216</v>
      </c>
      <c r="G527" s="14" t="str">
        <f t="shared" si="5"/>
        <v>Marcus Ramirez (Kim Hung)</v>
      </c>
    </row>
    <row r="528" spans="1:7" ht="15" x14ac:dyDescent="0.25">
      <c r="A528" s="36">
        <v>217</v>
      </c>
      <c r="B528" s="36" t="s">
        <v>2949</v>
      </c>
      <c r="C528" s="36" t="s">
        <v>857</v>
      </c>
      <c r="D528" s="36" t="s">
        <v>23</v>
      </c>
      <c r="E528" s="37">
        <v>7.5178240740740735E-3</v>
      </c>
      <c r="F528" s="36">
        <v>217</v>
      </c>
      <c r="G528" s="14" t="str">
        <f t="shared" si="5"/>
        <v>Deacon James (Michael A. Kostek)</v>
      </c>
    </row>
    <row r="529" spans="1:7" ht="15" x14ac:dyDescent="0.25">
      <c r="A529" s="36">
        <v>218</v>
      </c>
      <c r="B529" s="36" t="s">
        <v>835</v>
      </c>
      <c r="C529" s="36" t="s">
        <v>857</v>
      </c>
      <c r="D529" s="36" t="s">
        <v>48</v>
      </c>
      <c r="E529" s="37">
        <v>7.5548611111111103E-3</v>
      </c>
      <c r="F529" s="36">
        <v>218</v>
      </c>
      <c r="G529" s="14" t="str">
        <f t="shared" si="5"/>
        <v>Niall O Brien Buckley (Caledonia Park)</v>
      </c>
    </row>
    <row r="530" spans="1:7" ht="15" x14ac:dyDescent="0.25">
      <c r="A530" s="36">
        <v>219</v>
      </c>
      <c r="B530" s="36" t="s">
        <v>2950</v>
      </c>
      <c r="C530" s="36" t="s">
        <v>857</v>
      </c>
      <c r="D530" s="36" t="s">
        <v>531</v>
      </c>
      <c r="E530" s="37">
        <v>7.5927083333333333E-3</v>
      </c>
      <c r="F530" s="36">
        <v>219</v>
      </c>
      <c r="G530" s="14" t="str">
        <f t="shared" si="5"/>
        <v>Zachary Massarsky (George H. Luck)</v>
      </c>
    </row>
    <row r="531" spans="1:7" ht="15" x14ac:dyDescent="0.25">
      <c r="A531" s="36">
        <v>220</v>
      </c>
      <c r="B531" s="36" t="s">
        <v>2297</v>
      </c>
      <c r="C531" s="36" t="s">
        <v>857</v>
      </c>
      <c r="D531" s="36" t="s">
        <v>30</v>
      </c>
      <c r="E531" s="37">
        <v>7.6174768518518518E-3</v>
      </c>
      <c r="F531" s="36">
        <v>220</v>
      </c>
      <c r="G531" s="14" t="str">
        <f t="shared" si="5"/>
        <v>Keller Dykes (Holyrood)</v>
      </c>
    </row>
    <row r="532" spans="1:7" ht="15" x14ac:dyDescent="0.25">
      <c r="A532" s="36">
        <v>221</v>
      </c>
      <c r="B532" s="36" t="s">
        <v>2279</v>
      </c>
      <c r="C532" s="36" t="s">
        <v>857</v>
      </c>
      <c r="D532" s="36" t="s">
        <v>2280</v>
      </c>
      <c r="E532" s="37">
        <v>7.6898148148148151E-3</v>
      </c>
      <c r="F532" s="36">
        <v>221</v>
      </c>
      <c r="G532" s="14" t="str">
        <f t="shared" si="5"/>
        <v>Aarshdeep Chandel (Lynnwood)</v>
      </c>
    </row>
    <row r="533" spans="1:7" ht="15" x14ac:dyDescent="0.25">
      <c r="A533" s="36">
        <v>222</v>
      </c>
      <c r="B533" s="36" t="s">
        <v>589</v>
      </c>
      <c r="C533" s="36" t="s">
        <v>857</v>
      </c>
      <c r="D533" s="36" t="s">
        <v>478</v>
      </c>
      <c r="E533" s="37">
        <v>7.7506944444444446E-3</v>
      </c>
      <c r="F533" s="36">
        <v>222</v>
      </c>
      <c r="G533" s="14" t="str">
        <f t="shared" si="5"/>
        <v>Adam O'Connor (David Thomas King)</v>
      </c>
    </row>
    <row r="534" spans="1:7" ht="15" x14ac:dyDescent="0.25">
      <c r="A534" s="36">
        <v>223</v>
      </c>
      <c r="B534" s="36" t="s">
        <v>2324</v>
      </c>
      <c r="C534" s="36" t="s">
        <v>857</v>
      </c>
      <c r="D534" s="36" t="s">
        <v>35</v>
      </c>
      <c r="E534" s="37">
        <v>7.7913194444444445E-3</v>
      </c>
      <c r="F534" s="36">
        <v>223</v>
      </c>
      <c r="G534" s="14" t="str">
        <f t="shared" si="5"/>
        <v>Judah Seifert (Forest Heights)</v>
      </c>
    </row>
    <row r="535" spans="1:7" ht="15" x14ac:dyDescent="0.25">
      <c r="A535" s="36">
        <v>224</v>
      </c>
      <c r="B535" s="36" t="s">
        <v>2288</v>
      </c>
      <c r="C535" s="36" t="s">
        <v>857</v>
      </c>
      <c r="D535" s="36" t="s">
        <v>609</v>
      </c>
      <c r="E535" s="37">
        <v>7.8149305555555559E-3</v>
      </c>
      <c r="F535" s="36">
        <v>224</v>
      </c>
      <c r="G535" s="14" t="str">
        <f t="shared" si="5"/>
        <v>Preston Wong (Aurora Charter)</v>
      </c>
    </row>
    <row r="536" spans="1:7" ht="15" x14ac:dyDescent="0.25">
      <c r="A536" s="36">
        <v>225</v>
      </c>
      <c r="B536" s="36" t="s">
        <v>593</v>
      </c>
      <c r="C536" s="36" t="s">
        <v>857</v>
      </c>
      <c r="D536" s="36" t="s">
        <v>55</v>
      </c>
      <c r="E536" s="37">
        <v>7.862731481481481E-3</v>
      </c>
      <c r="F536" s="36">
        <v>225</v>
      </c>
      <c r="G536" s="14" t="str">
        <f t="shared" si="5"/>
        <v>Rojae Green (Callingwood)</v>
      </c>
    </row>
    <row r="537" spans="1:7" ht="15" x14ac:dyDescent="0.25">
      <c r="A537" s="36">
        <v>226</v>
      </c>
      <c r="B537" s="36" t="s">
        <v>2295</v>
      </c>
      <c r="C537" s="36" t="s">
        <v>857</v>
      </c>
      <c r="D537" s="36" t="s">
        <v>33</v>
      </c>
      <c r="E537" s="37">
        <v>7.9383101851851854E-3</v>
      </c>
      <c r="F537" s="36">
        <v>226</v>
      </c>
      <c r="G537" s="14" t="str">
        <f t="shared" si="5"/>
        <v>Atticus Neustaeter (Patricia Heights)</v>
      </c>
    </row>
    <row r="538" spans="1:7" ht="15" x14ac:dyDescent="0.25">
      <c r="A538" s="36">
        <v>227</v>
      </c>
      <c r="B538" s="36" t="s">
        <v>563</v>
      </c>
      <c r="C538" s="36" t="s">
        <v>857</v>
      </c>
      <c r="D538" s="36" t="s">
        <v>33</v>
      </c>
      <c r="E538" s="37">
        <v>7.9917824074074075E-3</v>
      </c>
      <c r="F538" s="36">
        <v>227</v>
      </c>
      <c r="G538" s="14" t="str">
        <f t="shared" si="5"/>
        <v>Connor Charney (Patricia Heights)</v>
      </c>
    </row>
    <row r="539" spans="1:7" ht="15" x14ac:dyDescent="0.25">
      <c r="A539" s="36">
        <v>228</v>
      </c>
      <c r="B539" s="36" t="s">
        <v>568</v>
      </c>
      <c r="C539" s="36" t="s">
        <v>857</v>
      </c>
      <c r="D539" s="36" t="s">
        <v>478</v>
      </c>
      <c r="E539" s="37">
        <v>8.0011574074074065E-3</v>
      </c>
      <c r="F539" s="36">
        <v>228</v>
      </c>
      <c r="G539" s="14" t="str">
        <f t="shared" si="5"/>
        <v>Zach Stephenson (David Thomas King)</v>
      </c>
    </row>
    <row r="540" spans="1:7" ht="15" x14ac:dyDescent="0.25">
      <c r="A540" s="36">
        <v>229</v>
      </c>
      <c r="B540" s="36" t="s">
        <v>2951</v>
      </c>
      <c r="C540" s="36" t="s">
        <v>857</v>
      </c>
      <c r="D540" s="36" t="s">
        <v>1994</v>
      </c>
      <c r="E540" s="37">
        <v>8.0150462962962962E-3</v>
      </c>
      <c r="F540" s="36">
        <v>229</v>
      </c>
      <c r="G540" s="14" t="str">
        <f t="shared" si="5"/>
        <v>Mohammad Dughman (MAC Islamic)</v>
      </c>
    </row>
    <row r="541" spans="1:7" ht="15" x14ac:dyDescent="0.25">
      <c r="A541" s="36">
        <v>230</v>
      </c>
      <c r="B541" s="36" t="s">
        <v>570</v>
      </c>
      <c r="C541" s="36" t="s">
        <v>857</v>
      </c>
      <c r="D541" s="36" t="s">
        <v>30</v>
      </c>
      <c r="E541" s="37">
        <v>8.0233796296296286E-3</v>
      </c>
      <c r="F541" s="36">
        <v>230</v>
      </c>
      <c r="G541" s="14" t="str">
        <f t="shared" si="5"/>
        <v>Malachi Kaposhi (Holyrood)</v>
      </c>
    </row>
    <row r="542" spans="1:7" ht="15" x14ac:dyDescent="0.25">
      <c r="A542" s="36">
        <v>231</v>
      </c>
      <c r="B542" s="36" t="s">
        <v>606</v>
      </c>
      <c r="C542" s="36" t="s">
        <v>857</v>
      </c>
      <c r="D542" s="36" t="s">
        <v>25</v>
      </c>
      <c r="E542" s="37">
        <v>8.0356481481481477E-3</v>
      </c>
      <c r="F542" s="36">
        <v>231</v>
      </c>
      <c r="G542" s="14" t="str">
        <f t="shared" si="5"/>
        <v>Jonathan Liu (Parkallen)</v>
      </c>
    </row>
    <row r="543" spans="1:7" ht="15" x14ac:dyDescent="0.25">
      <c r="A543" s="36">
        <v>232</v>
      </c>
      <c r="B543" s="36" t="s">
        <v>2952</v>
      </c>
      <c r="C543" s="36" t="s">
        <v>857</v>
      </c>
      <c r="D543" s="36" t="s">
        <v>31</v>
      </c>
      <c r="E543" s="37">
        <v>8.0524305555555557E-3</v>
      </c>
      <c r="F543" s="36">
        <v>232</v>
      </c>
      <c r="G543" s="14" t="str">
        <f t="shared" si="5"/>
        <v>Isiah Cadavil (Earl Buxton)</v>
      </c>
    </row>
    <row r="544" spans="1:7" ht="15" x14ac:dyDescent="0.25">
      <c r="A544" s="36">
        <v>233</v>
      </c>
      <c r="B544" s="36" t="s">
        <v>2281</v>
      </c>
      <c r="C544" s="36" t="s">
        <v>857</v>
      </c>
      <c r="D544" s="36" t="s">
        <v>35</v>
      </c>
      <c r="E544" s="37">
        <v>8.0843749999999995E-3</v>
      </c>
      <c r="F544" s="36">
        <v>233</v>
      </c>
      <c r="G544" s="14" t="str">
        <f t="shared" si="5"/>
        <v>Bruno Thomas (Forest Heights)</v>
      </c>
    </row>
    <row r="545" spans="1:7" ht="15" x14ac:dyDescent="0.25">
      <c r="A545" s="36">
        <v>234</v>
      </c>
      <c r="B545" s="36" t="s">
        <v>2340</v>
      </c>
      <c r="C545" s="36" t="s">
        <v>857</v>
      </c>
      <c r="D545" s="36" t="s">
        <v>23</v>
      </c>
      <c r="E545" s="37">
        <v>8.1478009259259264E-3</v>
      </c>
      <c r="F545" s="36">
        <v>234</v>
      </c>
      <c r="G545" s="14" t="str">
        <f t="shared" si="5"/>
        <v>Jacob Bellerose (Michael A. Kostek)</v>
      </c>
    </row>
    <row r="546" spans="1:7" ht="15" x14ac:dyDescent="0.25">
      <c r="A546" s="36">
        <v>235</v>
      </c>
      <c r="B546" s="36" t="s">
        <v>2953</v>
      </c>
      <c r="C546" s="36" t="s">
        <v>857</v>
      </c>
      <c r="D546" s="36" t="s">
        <v>143</v>
      </c>
      <c r="E546" s="37">
        <v>8.1556712962962963E-3</v>
      </c>
      <c r="F546" s="36">
        <v>235</v>
      </c>
      <c r="G546" s="14" t="str">
        <f t="shared" si="5"/>
        <v>Ahmad Abunaseir (Constable Daniel)</v>
      </c>
    </row>
    <row r="547" spans="1:7" ht="15" x14ac:dyDescent="0.25">
      <c r="A547" s="36">
        <v>236</v>
      </c>
      <c r="B547" s="36" t="s">
        <v>2258</v>
      </c>
      <c r="C547" s="36" t="s">
        <v>857</v>
      </c>
      <c r="D547" s="36" t="s">
        <v>20</v>
      </c>
      <c r="E547" s="37">
        <v>8.1982638888888886E-3</v>
      </c>
      <c r="F547" s="36">
        <v>236</v>
      </c>
      <c r="G547" s="14" t="str">
        <f t="shared" si="5"/>
        <v>Henry Pawluk (George P. Nicholson)</v>
      </c>
    </row>
    <row r="548" spans="1:7" ht="15" x14ac:dyDescent="0.25">
      <c r="A548" s="36">
        <v>237</v>
      </c>
      <c r="B548" s="36" t="s">
        <v>2954</v>
      </c>
      <c r="C548" s="36" t="s">
        <v>857</v>
      </c>
      <c r="D548" s="36" t="s">
        <v>20</v>
      </c>
      <c r="E548" s="37">
        <v>8.2099537037037037E-3</v>
      </c>
      <c r="F548" s="36">
        <v>237</v>
      </c>
      <c r="G548" s="14" t="str">
        <f t="shared" si="5"/>
        <v>David Rodriguez (George P. Nicholson)</v>
      </c>
    </row>
    <row r="549" spans="1:7" ht="15" x14ac:dyDescent="0.25">
      <c r="A549" s="36">
        <v>238</v>
      </c>
      <c r="B549" s="36" t="s">
        <v>597</v>
      </c>
      <c r="C549" s="36" t="s">
        <v>857</v>
      </c>
      <c r="D549" s="36" t="s">
        <v>478</v>
      </c>
      <c r="E549" s="37">
        <v>8.267824074074075E-3</v>
      </c>
      <c r="F549" s="36">
        <v>238</v>
      </c>
      <c r="G549" s="14" t="str">
        <f t="shared" si="5"/>
        <v>Luke Pagnucco (David Thomas King)</v>
      </c>
    </row>
    <row r="550" spans="1:7" ht="15" x14ac:dyDescent="0.25">
      <c r="A550" s="36">
        <v>239</v>
      </c>
      <c r="B550" s="36" t="s">
        <v>2221</v>
      </c>
      <c r="C550" s="36" t="s">
        <v>857</v>
      </c>
      <c r="D550" s="36" t="s">
        <v>609</v>
      </c>
      <c r="E550" s="37">
        <v>8.3266203703703714E-3</v>
      </c>
      <c r="F550" s="36">
        <v>239</v>
      </c>
      <c r="G550" s="14" t="str">
        <f t="shared" si="5"/>
        <v>Akshay Karumuri (Aurora Charter)</v>
      </c>
    </row>
    <row r="551" spans="1:7" ht="15" x14ac:dyDescent="0.25">
      <c r="A551" s="36">
        <v>240</v>
      </c>
      <c r="B551" s="36" t="s">
        <v>2321</v>
      </c>
      <c r="C551" s="36" t="s">
        <v>857</v>
      </c>
      <c r="D551" s="36" t="s">
        <v>880</v>
      </c>
      <c r="E551" s="37">
        <v>8.37037037037037E-3</v>
      </c>
      <c r="F551" s="36">
        <v>240</v>
      </c>
      <c r="G551" s="14" t="str">
        <f t="shared" si="5"/>
        <v>Dylan Myroon (Homesteader)</v>
      </c>
    </row>
    <row r="552" spans="1:7" ht="15" x14ac:dyDescent="0.25">
      <c r="A552" s="36">
        <v>241</v>
      </c>
      <c r="B552" s="36" t="s">
        <v>2309</v>
      </c>
      <c r="C552" s="36" t="s">
        <v>857</v>
      </c>
      <c r="D552" s="36" t="s">
        <v>23</v>
      </c>
      <c r="E552" s="37">
        <v>8.410069444444444E-3</v>
      </c>
      <c r="F552" s="36">
        <v>241</v>
      </c>
      <c r="G552" s="14" t="str">
        <f t="shared" si="5"/>
        <v>Tyreke McPherson (Michael A. Kostek)</v>
      </c>
    </row>
    <row r="553" spans="1:7" ht="15" x14ac:dyDescent="0.25">
      <c r="A553" s="36">
        <v>242</v>
      </c>
      <c r="B553" s="36" t="s">
        <v>980</v>
      </c>
      <c r="C553" s="36" t="s">
        <v>857</v>
      </c>
      <c r="D553" s="36" t="s">
        <v>478</v>
      </c>
      <c r="E553" s="37">
        <v>8.4155092592592597E-3</v>
      </c>
      <c r="F553" s="36">
        <v>242</v>
      </c>
      <c r="G553" s="14" t="str">
        <f t="shared" si="5"/>
        <v>Logan Green (David Thomas King)</v>
      </c>
    </row>
    <row r="554" spans="1:7" ht="15" x14ac:dyDescent="0.25">
      <c r="A554" s="36">
        <v>243</v>
      </c>
      <c r="B554" s="36" t="s">
        <v>2955</v>
      </c>
      <c r="C554" s="36" t="s">
        <v>857</v>
      </c>
      <c r="D554" s="36" t="s">
        <v>1705</v>
      </c>
      <c r="E554" s="37">
        <v>8.585300925925925E-3</v>
      </c>
      <c r="F554" s="36">
        <v>243</v>
      </c>
      <c r="G554" s="14" t="str">
        <f t="shared" si="5"/>
        <v>Liam Nyakundi (Coralwood Advent)</v>
      </c>
    </row>
    <row r="555" spans="1:7" ht="15" x14ac:dyDescent="0.25">
      <c r="A555" s="36">
        <v>244</v>
      </c>
      <c r="B555" s="36" t="s">
        <v>804</v>
      </c>
      <c r="C555" s="36" t="s">
        <v>857</v>
      </c>
      <c r="D555" s="36" t="s">
        <v>805</v>
      </c>
      <c r="E555" s="37">
        <v>8.6098379629629632E-3</v>
      </c>
      <c r="F555" s="36">
        <v>244</v>
      </c>
      <c r="G555" s="14" t="str">
        <f t="shared" si="5"/>
        <v>Salah Abdi (Weinlos)</v>
      </c>
    </row>
    <row r="556" spans="1:7" ht="15" x14ac:dyDescent="0.25">
      <c r="A556" s="36">
        <v>245</v>
      </c>
      <c r="B556" s="36" t="s">
        <v>2290</v>
      </c>
      <c r="C556" s="36" t="s">
        <v>857</v>
      </c>
      <c r="D556" s="36" t="s">
        <v>496</v>
      </c>
      <c r="E556" s="37">
        <v>8.6299768518518522E-3</v>
      </c>
      <c r="F556" s="36">
        <v>245</v>
      </c>
      <c r="G556" s="14" t="str">
        <f t="shared" si="5"/>
        <v>Amir Sakalla (Kim Hung)</v>
      </c>
    </row>
    <row r="557" spans="1:7" ht="15" x14ac:dyDescent="0.25">
      <c r="A557" s="36">
        <v>246</v>
      </c>
      <c r="B557" s="36" t="s">
        <v>592</v>
      </c>
      <c r="C557" s="36" t="s">
        <v>857</v>
      </c>
      <c r="D557" s="36" t="s">
        <v>25</v>
      </c>
      <c r="E557" s="37">
        <v>8.6648148148148144E-3</v>
      </c>
      <c r="F557" s="36">
        <v>246</v>
      </c>
      <c r="G557" s="14" t="str">
        <f t="shared" si="5"/>
        <v>Rowan Marchant (Parkallen)</v>
      </c>
    </row>
    <row r="558" spans="1:7" ht="15" x14ac:dyDescent="0.25">
      <c r="A558" s="36">
        <v>247</v>
      </c>
      <c r="B558" s="36" t="s">
        <v>2257</v>
      </c>
      <c r="C558" s="36" t="s">
        <v>857</v>
      </c>
      <c r="D558" s="36" t="s">
        <v>1952</v>
      </c>
      <c r="E558" s="37">
        <v>8.6812499999999997E-3</v>
      </c>
      <c r="F558" s="36">
        <v>247</v>
      </c>
      <c r="G558" s="14" t="str">
        <f t="shared" si="5"/>
        <v>Alvin Riutayisire (Gabrielle Roy)</v>
      </c>
    </row>
    <row r="559" spans="1:7" ht="15" x14ac:dyDescent="0.25">
      <c r="A559" s="36">
        <v>248</v>
      </c>
      <c r="B559" s="36" t="s">
        <v>2956</v>
      </c>
      <c r="C559" s="36" t="s">
        <v>857</v>
      </c>
      <c r="D559" s="36" t="s">
        <v>805</v>
      </c>
      <c r="E559" s="37">
        <v>8.6903935185185192E-3</v>
      </c>
      <c r="F559" s="36">
        <v>248</v>
      </c>
      <c r="G559" s="14" t="str">
        <f t="shared" si="5"/>
        <v>Joe Belanger-Finlayson (Weinlos)</v>
      </c>
    </row>
    <row r="560" spans="1:7" ht="15" x14ac:dyDescent="0.25">
      <c r="A560" s="36">
        <v>249</v>
      </c>
      <c r="B560" s="36" t="s">
        <v>2238</v>
      </c>
      <c r="C560" s="36" t="s">
        <v>857</v>
      </c>
      <c r="D560" s="36" t="s">
        <v>39</v>
      </c>
      <c r="E560" s="37">
        <v>8.7146990740740744E-3</v>
      </c>
      <c r="F560" s="36">
        <v>249</v>
      </c>
      <c r="G560" s="14" t="str">
        <f t="shared" si="5"/>
        <v>Gavin Downing (Johnny Bright)</v>
      </c>
    </row>
    <row r="561" spans="1:7" ht="15" x14ac:dyDescent="0.25">
      <c r="A561" s="36">
        <v>250</v>
      </c>
      <c r="B561" s="36" t="s">
        <v>2306</v>
      </c>
      <c r="C561" s="36" t="s">
        <v>857</v>
      </c>
      <c r="D561" s="36" t="s">
        <v>31</v>
      </c>
      <c r="E561" s="37">
        <v>8.7247685185185189E-3</v>
      </c>
      <c r="F561" s="36">
        <v>250</v>
      </c>
      <c r="G561" s="14" t="str">
        <f t="shared" si="5"/>
        <v>Veer Singh (Earl Buxton)</v>
      </c>
    </row>
    <row r="562" spans="1:7" ht="15" x14ac:dyDescent="0.25">
      <c r="A562" s="36">
        <v>251</v>
      </c>
      <c r="B562" s="36" t="s">
        <v>2957</v>
      </c>
      <c r="C562" s="36" t="s">
        <v>857</v>
      </c>
      <c r="D562" s="36" t="s">
        <v>2280</v>
      </c>
      <c r="E562" s="37">
        <v>8.7763888888888891E-3</v>
      </c>
      <c r="F562" s="36">
        <v>251</v>
      </c>
      <c r="G562" s="14" t="str">
        <f t="shared" si="5"/>
        <v>Liam Pahl (Lynnwood)</v>
      </c>
    </row>
    <row r="563" spans="1:7" ht="15" x14ac:dyDescent="0.25">
      <c r="A563" s="36">
        <v>252</v>
      </c>
      <c r="B563" s="36" t="s">
        <v>2958</v>
      </c>
      <c r="C563" s="36" t="s">
        <v>857</v>
      </c>
      <c r="D563" s="36" t="s">
        <v>2860</v>
      </c>
      <c r="E563" s="37">
        <v>8.8028935185185189E-3</v>
      </c>
      <c r="F563" s="36">
        <v>252</v>
      </c>
      <c r="G563" s="14" t="str">
        <f t="shared" si="5"/>
        <v>Jeremy Crisostomo (LaPerle)</v>
      </c>
    </row>
    <row r="564" spans="1:7" ht="15" x14ac:dyDescent="0.25">
      <c r="A564" s="36">
        <v>253</v>
      </c>
      <c r="B564" s="36" t="s">
        <v>2959</v>
      </c>
      <c r="C564" s="36" t="s">
        <v>857</v>
      </c>
      <c r="D564" s="36" t="s">
        <v>2860</v>
      </c>
      <c r="E564" s="37">
        <v>8.8820601851851855E-3</v>
      </c>
      <c r="F564" s="36">
        <v>253</v>
      </c>
      <c r="G564" s="14" t="str">
        <f t="shared" si="5"/>
        <v>Evyn Bessy (LaPerle)</v>
      </c>
    </row>
    <row r="565" spans="1:7" ht="15" x14ac:dyDescent="0.25">
      <c r="A565" s="36">
        <v>254</v>
      </c>
      <c r="B565" s="36" t="s">
        <v>856</v>
      </c>
      <c r="C565" s="36" t="s">
        <v>857</v>
      </c>
      <c r="D565" s="36" t="s">
        <v>813</v>
      </c>
      <c r="E565" s="37">
        <v>8.8884259259259264E-3</v>
      </c>
      <c r="F565" s="36">
        <v>254</v>
      </c>
      <c r="G565" s="14" t="str">
        <f t="shared" si="5"/>
        <v>Hetansh Prajapati (Satoo)</v>
      </c>
    </row>
    <row r="566" spans="1:7" ht="15" x14ac:dyDescent="0.25">
      <c r="A566" s="36">
        <v>255</v>
      </c>
      <c r="B566" s="36" t="s">
        <v>2960</v>
      </c>
      <c r="C566" s="36" t="s">
        <v>857</v>
      </c>
      <c r="D566" s="36" t="s">
        <v>36</v>
      </c>
      <c r="E566" s="37">
        <v>8.9428240740740735E-3</v>
      </c>
      <c r="F566" s="36">
        <v>255</v>
      </c>
      <c r="G566" s="14" t="str">
        <f t="shared" si="5"/>
        <v>Harry Morton (Victoria)</v>
      </c>
    </row>
    <row r="567" spans="1:7" ht="15" x14ac:dyDescent="0.25">
      <c r="A567" s="36">
        <v>256</v>
      </c>
      <c r="B567" s="36" t="s">
        <v>2961</v>
      </c>
      <c r="C567" s="36" t="s">
        <v>857</v>
      </c>
      <c r="D567" s="36" t="s">
        <v>36</v>
      </c>
      <c r="E567" s="37">
        <v>9.0105324074074063E-3</v>
      </c>
      <c r="F567" s="36">
        <v>256</v>
      </c>
      <c r="G567" s="14" t="str">
        <f t="shared" si="5"/>
        <v>Hudson Holden (Victoria)</v>
      </c>
    </row>
    <row r="568" spans="1:7" ht="15" x14ac:dyDescent="0.25">
      <c r="A568" s="36">
        <v>257</v>
      </c>
      <c r="B568" s="36" t="s">
        <v>2335</v>
      </c>
      <c r="C568" s="36" t="s">
        <v>857</v>
      </c>
      <c r="D568" s="36" t="s">
        <v>609</v>
      </c>
      <c r="E568" s="37">
        <v>9.0648148148148155E-3</v>
      </c>
      <c r="F568" s="36">
        <v>257</v>
      </c>
      <c r="G568" s="14" t="str">
        <f t="shared" si="5"/>
        <v>Eliud Tesfu (Aurora Charter)</v>
      </c>
    </row>
    <row r="569" spans="1:7" ht="15" x14ac:dyDescent="0.25">
      <c r="A569" s="36">
        <v>258</v>
      </c>
      <c r="B569" s="36" t="s">
        <v>601</v>
      </c>
      <c r="C569" s="36" t="s">
        <v>857</v>
      </c>
      <c r="D569" s="36" t="s">
        <v>25</v>
      </c>
      <c r="E569" s="37">
        <v>9.0709490740740733E-3</v>
      </c>
      <c r="F569" s="36">
        <v>258</v>
      </c>
      <c r="G569" s="14" t="str">
        <f t="shared" si="5"/>
        <v>Ryan Varughese (Parkallen)</v>
      </c>
    </row>
    <row r="570" spans="1:7" ht="15" x14ac:dyDescent="0.25">
      <c r="A570" s="36">
        <v>259</v>
      </c>
      <c r="B570" s="36" t="s">
        <v>2962</v>
      </c>
      <c r="C570" s="36" t="s">
        <v>857</v>
      </c>
      <c r="D570" s="36" t="s">
        <v>43</v>
      </c>
      <c r="E570" s="37">
        <v>9.1207175925925917E-3</v>
      </c>
      <c r="F570" s="36">
        <v>259</v>
      </c>
      <c r="G570" s="14" t="str">
        <f t="shared" si="5"/>
        <v>Hugo Peterson-Chmilar (Laurier Heights)</v>
      </c>
    </row>
    <row r="571" spans="1:7" ht="15" x14ac:dyDescent="0.25">
      <c r="A571" s="36">
        <v>260</v>
      </c>
      <c r="B571" s="36" t="s">
        <v>2271</v>
      </c>
      <c r="C571" s="36" t="s">
        <v>857</v>
      </c>
      <c r="D571" s="36" t="s">
        <v>20</v>
      </c>
      <c r="E571" s="37">
        <v>9.1714120370370369E-3</v>
      </c>
      <c r="F571" s="36">
        <v>260</v>
      </c>
      <c r="G571" s="14" t="str">
        <f t="shared" si="5"/>
        <v>Soultan Ali (George P. Nicholson)</v>
      </c>
    </row>
    <row r="572" spans="1:7" ht="15" x14ac:dyDescent="0.25">
      <c r="A572" s="36">
        <v>261</v>
      </c>
      <c r="B572" s="36" t="s">
        <v>2325</v>
      </c>
      <c r="C572" s="36" t="s">
        <v>857</v>
      </c>
      <c r="D572" s="36" t="s">
        <v>609</v>
      </c>
      <c r="E572" s="37">
        <v>9.2299768518518521E-3</v>
      </c>
      <c r="F572" s="36">
        <v>261</v>
      </c>
      <c r="G572" s="14" t="str">
        <f t="shared" si="5"/>
        <v>Jewell Osci-Bonsu (Aurora Charter)</v>
      </c>
    </row>
    <row r="573" spans="1:7" ht="15" x14ac:dyDescent="0.25">
      <c r="A573" s="36">
        <v>262</v>
      </c>
      <c r="B573" s="36" t="s">
        <v>2963</v>
      </c>
      <c r="C573" s="36" t="s">
        <v>857</v>
      </c>
      <c r="D573" s="36" t="s">
        <v>38</v>
      </c>
      <c r="E573" s="37">
        <v>9.2355324074074076E-3</v>
      </c>
      <c r="F573" s="36">
        <v>262</v>
      </c>
      <c r="G573" s="14" t="str">
        <f t="shared" si="5"/>
        <v>A. Unknown (Steinhauer)</v>
      </c>
    </row>
    <row r="574" spans="1:7" ht="15" x14ac:dyDescent="0.25">
      <c r="A574" s="36">
        <v>263</v>
      </c>
      <c r="B574" s="36" t="s">
        <v>2337</v>
      </c>
      <c r="C574" s="36" t="s">
        <v>857</v>
      </c>
      <c r="D574" s="36" t="s">
        <v>609</v>
      </c>
      <c r="E574" s="37">
        <v>9.2535879629629617E-3</v>
      </c>
      <c r="F574" s="36">
        <v>263</v>
      </c>
      <c r="G574" s="14" t="str">
        <f t="shared" si="5"/>
        <v>Kanvir Brah (Aurora Charter)</v>
      </c>
    </row>
    <row r="575" spans="1:7" ht="15" x14ac:dyDescent="0.25">
      <c r="A575" s="36">
        <v>264</v>
      </c>
      <c r="B575" s="36" t="s">
        <v>603</v>
      </c>
      <c r="C575" s="36" t="s">
        <v>857</v>
      </c>
      <c r="D575" s="36" t="s">
        <v>27</v>
      </c>
      <c r="E575" s="37">
        <v>9.3144675925925929E-3</v>
      </c>
      <c r="F575" s="36">
        <v>264</v>
      </c>
      <c r="G575" s="14" t="str">
        <f t="shared" si="5"/>
        <v>Kian Sammack (Brander Gardens)</v>
      </c>
    </row>
    <row r="576" spans="1:7" ht="15" x14ac:dyDescent="0.25">
      <c r="A576" s="36">
        <v>265</v>
      </c>
      <c r="B576" s="36" t="s">
        <v>2964</v>
      </c>
      <c r="C576" s="36" t="s">
        <v>857</v>
      </c>
      <c r="D576" s="36" t="s">
        <v>1705</v>
      </c>
      <c r="E576" s="37">
        <v>9.3699074074074084E-3</v>
      </c>
      <c r="F576" s="36">
        <v>265</v>
      </c>
      <c r="G576" s="14" t="str">
        <f t="shared" si="5"/>
        <v>Zachary Hto (Coralwood Advent)</v>
      </c>
    </row>
    <row r="577" spans="1:7" ht="15" x14ac:dyDescent="0.25">
      <c r="A577" s="36">
        <v>266</v>
      </c>
      <c r="B577" s="36" t="s">
        <v>2323</v>
      </c>
      <c r="C577" s="36" t="s">
        <v>857</v>
      </c>
      <c r="D577" s="36" t="s">
        <v>20</v>
      </c>
      <c r="E577" s="37">
        <v>9.4125000000000007E-3</v>
      </c>
      <c r="F577" s="36">
        <v>266</v>
      </c>
      <c r="G577" s="14" t="str">
        <f t="shared" si="5"/>
        <v>Sarjan Gill (George P. Nicholson)</v>
      </c>
    </row>
    <row r="578" spans="1:7" ht="15" x14ac:dyDescent="0.25">
      <c r="A578" s="36">
        <v>267</v>
      </c>
      <c r="B578" s="36" t="s">
        <v>2248</v>
      </c>
      <c r="C578" s="36" t="s">
        <v>857</v>
      </c>
      <c r="D578" s="36" t="s">
        <v>143</v>
      </c>
      <c r="E578" s="37">
        <v>9.4314814814814817E-3</v>
      </c>
      <c r="F578" s="36">
        <v>267</v>
      </c>
      <c r="G578" s="14" t="str">
        <f t="shared" si="5"/>
        <v>Oscar Fearn (Constable Daniel)</v>
      </c>
    </row>
    <row r="579" spans="1:7" ht="15" x14ac:dyDescent="0.25">
      <c r="A579" s="36">
        <v>268</v>
      </c>
      <c r="B579" s="36" t="s">
        <v>2234</v>
      </c>
      <c r="C579" s="36" t="s">
        <v>857</v>
      </c>
      <c r="D579" s="36" t="s">
        <v>143</v>
      </c>
      <c r="E579" s="37">
        <v>9.4605324074074071E-3</v>
      </c>
      <c r="F579" s="36">
        <v>268</v>
      </c>
      <c r="G579" s="14" t="str">
        <f t="shared" si="5"/>
        <v>Zac Diggles (Constable Daniel)</v>
      </c>
    </row>
    <row r="580" spans="1:7" ht="15" x14ac:dyDescent="0.25">
      <c r="A580" s="36">
        <v>269</v>
      </c>
      <c r="B580" s="36" t="s">
        <v>2965</v>
      </c>
      <c r="C580" s="36" t="s">
        <v>857</v>
      </c>
      <c r="D580" s="36" t="s">
        <v>2860</v>
      </c>
      <c r="E580" s="37">
        <v>9.5230324074074071E-3</v>
      </c>
      <c r="F580" s="36">
        <v>269</v>
      </c>
      <c r="G580" s="14" t="str">
        <f t="shared" si="5"/>
        <v>Hunter Chief (LaPerle)</v>
      </c>
    </row>
    <row r="581" spans="1:7" ht="15" x14ac:dyDescent="0.25">
      <c r="A581" s="36">
        <v>270</v>
      </c>
      <c r="B581" s="36" t="s">
        <v>2966</v>
      </c>
      <c r="C581" s="36" t="s">
        <v>857</v>
      </c>
      <c r="D581" s="36" t="s">
        <v>2860</v>
      </c>
      <c r="E581" s="37">
        <v>9.5643518518518517E-3</v>
      </c>
      <c r="F581" s="36">
        <v>270</v>
      </c>
      <c r="G581" s="14" t="str">
        <f t="shared" si="5"/>
        <v>Graysen Renschler (LaPerle)</v>
      </c>
    </row>
    <row r="582" spans="1:7" ht="15" x14ac:dyDescent="0.25">
      <c r="A582" s="36">
        <v>271</v>
      </c>
      <c r="B582" s="36" t="s">
        <v>2333</v>
      </c>
      <c r="C582" s="36" t="s">
        <v>857</v>
      </c>
      <c r="D582" s="36" t="s">
        <v>23</v>
      </c>
      <c r="E582" s="37">
        <v>9.5739583333333336E-3</v>
      </c>
      <c r="F582" s="36">
        <v>271</v>
      </c>
      <c r="G582" s="14" t="str">
        <f t="shared" si="5"/>
        <v>William O'Donnell (Michael A. Kostek)</v>
      </c>
    </row>
    <row r="583" spans="1:7" ht="15" x14ac:dyDescent="0.25">
      <c r="A583" s="36">
        <v>272</v>
      </c>
      <c r="B583" s="36" t="s">
        <v>2334</v>
      </c>
      <c r="C583" s="36" t="s">
        <v>857</v>
      </c>
      <c r="D583" s="36" t="s">
        <v>23</v>
      </c>
      <c r="E583" s="37">
        <v>9.5888888888888881E-3</v>
      </c>
      <c r="F583" s="36">
        <v>272</v>
      </c>
      <c r="G583" s="14" t="str">
        <f t="shared" si="5"/>
        <v>Brody Kim (Michael A. Kostek)</v>
      </c>
    </row>
    <row r="584" spans="1:7" ht="15" x14ac:dyDescent="0.25">
      <c r="A584" s="36">
        <v>273</v>
      </c>
      <c r="B584" s="36" t="s">
        <v>2322</v>
      </c>
      <c r="C584" s="36" t="s">
        <v>857</v>
      </c>
      <c r="D584" s="36" t="s">
        <v>20</v>
      </c>
      <c r="E584" s="37">
        <v>9.5965277777777785E-3</v>
      </c>
      <c r="F584" s="36">
        <v>273</v>
      </c>
      <c r="G584" s="14" t="str">
        <f t="shared" si="5"/>
        <v>Noah Howe (George P. Nicholson)</v>
      </c>
    </row>
    <row r="585" spans="1:7" ht="15" x14ac:dyDescent="0.25">
      <c r="A585" s="36">
        <v>274</v>
      </c>
      <c r="B585" s="36" t="s">
        <v>2283</v>
      </c>
      <c r="C585" s="36" t="s">
        <v>857</v>
      </c>
      <c r="D585" s="36" t="s">
        <v>609</v>
      </c>
      <c r="E585" s="37">
        <v>9.601851851851851E-3</v>
      </c>
      <c r="F585" s="36">
        <v>274</v>
      </c>
      <c r="G585" s="14" t="str">
        <f t="shared" si="5"/>
        <v>Natol Diriba (Aurora Charter)</v>
      </c>
    </row>
    <row r="586" spans="1:7" ht="15" x14ac:dyDescent="0.25">
      <c r="A586" s="36">
        <v>275</v>
      </c>
      <c r="B586" s="36" t="s">
        <v>2327</v>
      </c>
      <c r="C586" s="36" t="s">
        <v>857</v>
      </c>
      <c r="D586" s="36" t="s">
        <v>609</v>
      </c>
      <c r="E586" s="37">
        <v>9.6084490740740748E-3</v>
      </c>
      <c r="F586" s="36">
        <v>275</v>
      </c>
      <c r="G586" s="14" t="str">
        <f t="shared" si="5"/>
        <v>Harman Singh Randhawa (Aurora Charter)</v>
      </c>
    </row>
    <row r="587" spans="1:7" ht="15" x14ac:dyDescent="0.25">
      <c r="A587" s="36">
        <v>276</v>
      </c>
      <c r="B587" s="36" t="s">
        <v>2339</v>
      </c>
      <c r="C587" s="36" t="s">
        <v>857</v>
      </c>
      <c r="D587" s="36" t="s">
        <v>496</v>
      </c>
      <c r="E587" s="37">
        <v>9.6107638888888892E-3</v>
      </c>
      <c r="F587" s="36">
        <v>276</v>
      </c>
      <c r="G587" s="14" t="str">
        <f t="shared" si="5"/>
        <v>Declan See (Kim Hung)</v>
      </c>
    </row>
    <row r="588" spans="1:7" ht="15" x14ac:dyDescent="0.25">
      <c r="A588" s="36">
        <v>277</v>
      </c>
      <c r="B588" s="36" t="s">
        <v>2316</v>
      </c>
      <c r="C588" s="36" t="s">
        <v>857</v>
      </c>
      <c r="D588" s="36" t="s">
        <v>1994</v>
      </c>
      <c r="E588" s="37">
        <v>9.6268518518518517E-3</v>
      </c>
      <c r="F588" s="36">
        <v>277</v>
      </c>
      <c r="G588" s="14" t="str">
        <f t="shared" si="5"/>
        <v>Jibreel Nahouli (MAC Islamic)</v>
      </c>
    </row>
    <row r="589" spans="1:7" ht="15" x14ac:dyDescent="0.25">
      <c r="A589" s="36">
        <v>278</v>
      </c>
      <c r="B589" s="36" t="s">
        <v>2967</v>
      </c>
      <c r="C589" s="36" t="s">
        <v>789</v>
      </c>
      <c r="D589" s="36" t="s">
        <v>478</v>
      </c>
      <c r="E589" s="37">
        <v>9.7337962962962977E-3</v>
      </c>
      <c r="F589" s="36">
        <v>278</v>
      </c>
      <c r="G589" s="14" t="str">
        <f t="shared" si="5"/>
        <v>Noah O'Brien (David Thomas King)</v>
      </c>
    </row>
    <row r="590" spans="1:7" ht="15" x14ac:dyDescent="0.25">
      <c r="A590" s="36">
        <v>279</v>
      </c>
      <c r="B590" s="36" t="s">
        <v>2317</v>
      </c>
      <c r="C590" s="36" t="s">
        <v>857</v>
      </c>
      <c r="D590" s="36" t="s">
        <v>27</v>
      </c>
      <c r="E590" s="37">
        <v>9.7453703703703713E-3</v>
      </c>
      <c r="F590" s="36">
        <v>279</v>
      </c>
      <c r="G590" s="14" t="str">
        <f t="shared" si="5"/>
        <v>Adam Little (Brander Gardens)</v>
      </c>
    </row>
    <row r="591" spans="1:7" ht="15" x14ac:dyDescent="0.25">
      <c r="A591" s="36">
        <v>280</v>
      </c>
      <c r="B591" s="36" t="s">
        <v>2968</v>
      </c>
      <c r="C591" s="36" t="s">
        <v>857</v>
      </c>
      <c r="D591" s="36" t="s">
        <v>2860</v>
      </c>
      <c r="E591" s="37">
        <v>9.7569444444444448E-3</v>
      </c>
      <c r="F591" s="36">
        <v>280</v>
      </c>
      <c r="G591" s="14" t="str">
        <f t="shared" si="5"/>
        <v>Masoom Haider (LaPerle)</v>
      </c>
    </row>
    <row r="592" spans="1:7" x14ac:dyDescent="0.2">
      <c r="A592" s="14"/>
      <c r="B592" s="14"/>
      <c r="C592" s="18"/>
      <c r="D592" s="14"/>
      <c r="E592" s="13"/>
      <c r="F592" s="13"/>
      <c r="G592" s="14"/>
    </row>
    <row r="593" spans="1:7" x14ac:dyDescent="0.2">
      <c r="A593" s="14"/>
      <c r="B593" s="14"/>
      <c r="C593" s="18"/>
      <c r="D593" s="14"/>
      <c r="E593" s="13"/>
      <c r="F593" s="13"/>
      <c r="G593" s="14"/>
    </row>
    <row r="594" spans="1:7" x14ac:dyDescent="0.2">
      <c r="A594" s="1" t="s">
        <v>1539</v>
      </c>
      <c r="B594" s="14"/>
      <c r="C594" s="18"/>
      <c r="D594" s="14"/>
      <c r="E594" s="13"/>
      <c r="F594" s="13"/>
      <c r="G594" s="14"/>
    </row>
    <row r="595" spans="1:7" ht="15" x14ac:dyDescent="0.25">
      <c r="A595" s="52">
        <v>1</v>
      </c>
      <c r="B595" s="52" t="s">
        <v>530</v>
      </c>
      <c r="C595" s="52" t="s">
        <v>857</v>
      </c>
      <c r="D595" s="52" t="s">
        <v>531</v>
      </c>
      <c r="E595" s="53">
        <v>5.7107638888888894E-3</v>
      </c>
      <c r="F595" s="52">
        <v>1</v>
      </c>
      <c r="G595" s="14" t="str">
        <f t="shared" ref="G595:G657" si="6">CONCATENATE(B595, " (", D595, ")")</f>
        <v>Baxter Fowler (George H. Luck)</v>
      </c>
    </row>
    <row r="596" spans="1:7" ht="15" x14ac:dyDescent="0.25">
      <c r="A596" s="52">
        <v>2</v>
      </c>
      <c r="B596" s="52" t="s">
        <v>2125</v>
      </c>
      <c r="C596" s="52" t="s">
        <v>857</v>
      </c>
      <c r="D596" s="52" t="s">
        <v>1921</v>
      </c>
      <c r="E596" s="53">
        <v>5.8329861111111108E-3</v>
      </c>
      <c r="F596" s="52">
        <v>2</v>
      </c>
      <c r="G596" s="14" t="str">
        <f t="shared" si="6"/>
        <v>Alessio Bit (Crestwood)</v>
      </c>
    </row>
    <row r="597" spans="1:7" ht="15" x14ac:dyDescent="0.25">
      <c r="A597" s="52">
        <v>3</v>
      </c>
      <c r="B597" s="52" t="s">
        <v>823</v>
      </c>
      <c r="C597" s="52" t="s">
        <v>857</v>
      </c>
      <c r="D597" s="52" t="s">
        <v>39</v>
      </c>
      <c r="E597" s="53">
        <v>5.8472222222222224E-3</v>
      </c>
      <c r="F597" s="52">
        <v>3</v>
      </c>
      <c r="G597" s="14" t="str">
        <f t="shared" si="6"/>
        <v>Riley Kautz (Johnny Bright)</v>
      </c>
    </row>
    <row r="598" spans="1:7" ht="15" x14ac:dyDescent="0.25">
      <c r="A598" s="52">
        <v>4</v>
      </c>
      <c r="B598" s="52" t="s">
        <v>529</v>
      </c>
      <c r="C598" s="52" t="s">
        <v>857</v>
      </c>
      <c r="D598" s="52" t="s">
        <v>26</v>
      </c>
      <c r="E598" s="53">
        <v>5.8706018518518525E-3</v>
      </c>
      <c r="F598" s="52">
        <v>4</v>
      </c>
      <c r="G598" s="14" t="str">
        <f t="shared" si="6"/>
        <v>Cohen Turgeon (Brookside)</v>
      </c>
    </row>
    <row r="599" spans="1:7" ht="15" x14ac:dyDescent="0.25">
      <c r="A599" s="52">
        <v>5</v>
      </c>
      <c r="B599" s="52" t="s">
        <v>532</v>
      </c>
      <c r="C599" s="52" t="s">
        <v>857</v>
      </c>
      <c r="D599" s="52" t="s">
        <v>33</v>
      </c>
      <c r="E599" s="53">
        <v>5.9138888888888887E-3</v>
      </c>
      <c r="F599" s="52">
        <v>5</v>
      </c>
      <c r="G599" s="14" t="str">
        <f t="shared" si="6"/>
        <v>Ben Newton (Patricia Heights)</v>
      </c>
    </row>
    <row r="600" spans="1:7" ht="15" x14ac:dyDescent="0.25">
      <c r="A600" s="52">
        <v>6</v>
      </c>
      <c r="B600" s="52" t="s">
        <v>528</v>
      </c>
      <c r="C600" s="52" t="s">
        <v>857</v>
      </c>
      <c r="D600" s="52" t="s">
        <v>24</v>
      </c>
      <c r="E600" s="53">
        <v>5.9525462962962969E-3</v>
      </c>
      <c r="F600" s="52">
        <v>6</v>
      </c>
      <c r="G600" s="14" t="str">
        <f t="shared" si="6"/>
        <v>Wes de Waal (Windsor Park)</v>
      </c>
    </row>
    <row r="601" spans="1:7" ht="15" x14ac:dyDescent="0.25">
      <c r="A601" s="52">
        <v>7</v>
      </c>
      <c r="B601" s="52" t="s">
        <v>2127</v>
      </c>
      <c r="C601" s="52" t="s">
        <v>857</v>
      </c>
      <c r="D601" s="52" t="s">
        <v>20</v>
      </c>
      <c r="E601" s="53">
        <v>5.9590277777777775E-3</v>
      </c>
      <c r="F601" s="52">
        <v>7</v>
      </c>
      <c r="G601" s="14" t="str">
        <f t="shared" si="6"/>
        <v>Mason McEwan (George P. Nicholson)</v>
      </c>
    </row>
    <row r="602" spans="1:7" ht="15" x14ac:dyDescent="0.25">
      <c r="A602" s="52">
        <v>8</v>
      </c>
      <c r="B602" s="52" t="s">
        <v>536</v>
      </c>
      <c r="C602" s="52" t="s">
        <v>857</v>
      </c>
      <c r="D602" s="52" t="s">
        <v>24</v>
      </c>
      <c r="E602" s="53">
        <v>5.9613425925925919E-3</v>
      </c>
      <c r="F602" s="52">
        <v>8</v>
      </c>
      <c r="G602" s="14" t="str">
        <f t="shared" si="6"/>
        <v>Collin Dong (Windsor Park)</v>
      </c>
    </row>
    <row r="603" spans="1:7" ht="15" x14ac:dyDescent="0.25">
      <c r="A603" s="52">
        <v>9</v>
      </c>
      <c r="B603" s="52" t="s">
        <v>2165</v>
      </c>
      <c r="C603" s="52" t="s">
        <v>857</v>
      </c>
      <c r="D603" s="52" t="s">
        <v>34</v>
      </c>
      <c r="E603" s="53">
        <v>6.0386574074074066E-3</v>
      </c>
      <c r="F603" s="52">
        <v>9</v>
      </c>
      <c r="G603" s="14" t="str">
        <f t="shared" si="6"/>
        <v>Jaxson Presisniuk (Donnan)</v>
      </c>
    </row>
    <row r="604" spans="1:7" ht="15" x14ac:dyDescent="0.25">
      <c r="A604" s="52">
        <v>10</v>
      </c>
      <c r="B604" s="52" t="s">
        <v>2126</v>
      </c>
      <c r="C604" s="52" t="s">
        <v>857</v>
      </c>
      <c r="D604" s="52" t="s">
        <v>20</v>
      </c>
      <c r="E604" s="53">
        <v>6.0721064814814813E-3</v>
      </c>
      <c r="F604" s="52">
        <v>10</v>
      </c>
      <c r="G604" s="14" t="str">
        <f t="shared" si="6"/>
        <v>Deacon McEwan (George P. Nicholson)</v>
      </c>
    </row>
    <row r="605" spans="1:7" ht="15" x14ac:dyDescent="0.25">
      <c r="A605" s="52">
        <v>11</v>
      </c>
      <c r="B605" s="52" t="s">
        <v>832</v>
      </c>
      <c r="C605" s="52" t="s">
        <v>857</v>
      </c>
      <c r="D605" s="52" t="s">
        <v>39</v>
      </c>
      <c r="E605" s="53">
        <v>6.1024305555555554E-3</v>
      </c>
      <c r="F605" s="52">
        <v>11</v>
      </c>
      <c r="G605" s="14" t="str">
        <f t="shared" si="6"/>
        <v>Michael Choong (Johnny Bright)</v>
      </c>
    </row>
    <row r="606" spans="1:7" ht="15" x14ac:dyDescent="0.25">
      <c r="A606" s="52">
        <v>12</v>
      </c>
      <c r="B606" s="52" t="s">
        <v>2128</v>
      </c>
      <c r="C606" s="52" t="s">
        <v>857</v>
      </c>
      <c r="D606" s="52" t="s">
        <v>35</v>
      </c>
      <c r="E606" s="53">
        <v>6.1994212962962966E-3</v>
      </c>
      <c r="F606" s="52">
        <v>12</v>
      </c>
      <c r="G606" s="14" t="str">
        <f t="shared" si="6"/>
        <v>Wyn Farrell (Forest Heights)</v>
      </c>
    </row>
    <row r="607" spans="1:7" ht="15" x14ac:dyDescent="0.25">
      <c r="A607" s="52">
        <v>13</v>
      </c>
      <c r="B607" s="52" t="s">
        <v>547</v>
      </c>
      <c r="C607" s="52" t="s">
        <v>857</v>
      </c>
      <c r="D607" s="52" t="s">
        <v>1829</v>
      </c>
      <c r="E607" s="53">
        <v>6.2168981481481485E-3</v>
      </c>
      <c r="F607" s="52">
        <v>13</v>
      </c>
      <c r="G607" s="14" t="str">
        <f t="shared" si="6"/>
        <v>Bennett Cox (Pleasantview Com)</v>
      </c>
    </row>
    <row r="608" spans="1:7" ht="15" x14ac:dyDescent="0.25">
      <c r="A608" s="52">
        <v>14</v>
      </c>
      <c r="B608" s="52" t="s">
        <v>555</v>
      </c>
      <c r="C608" s="52" t="s">
        <v>857</v>
      </c>
      <c r="D608" s="52" t="s">
        <v>30</v>
      </c>
      <c r="E608" s="53">
        <v>6.2377314814814821E-3</v>
      </c>
      <c r="F608" s="52">
        <v>14</v>
      </c>
      <c r="G608" s="14" t="str">
        <f t="shared" si="6"/>
        <v>Maxime Labelle (Holyrood)</v>
      </c>
    </row>
    <row r="609" spans="1:7" ht="15" x14ac:dyDescent="0.25">
      <c r="A609" s="52">
        <v>15</v>
      </c>
      <c r="B609" s="52" t="s">
        <v>2135</v>
      </c>
      <c r="C609" s="52" t="s">
        <v>857</v>
      </c>
      <c r="D609" s="52" t="s">
        <v>35</v>
      </c>
      <c r="E609" s="53">
        <v>6.2560185185185184E-3</v>
      </c>
      <c r="F609" s="52">
        <v>15</v>
      </c>
      <c r="G609" s="14" t="str">
        <f t="shared" si="6"/>
        <v>Malcolm Fournier (Forest Heights)</v>
      </c>
    </row>
    <row r="610" spans="1:7" ht="15" x14ac:dyDescent="0.25">
      <c r="A610" s="52">
        <v>16</v>
      </c>
      <c r="B610" s="52" t="s">
        <v>975</v>
      </c>
      <c r="C610" s="52" t="s">
        <v>857</v>
      </c>
      <c r="D610" s="52" t="s">
        <v>531</v>
      </c>
      <c r="E610" s="53">
        <v>6.2653935185185182E-3</v>
      </c>
      <c r="F610" s="52">
        <v>16</v>
      </c>
      <c r="G610" s="14" t="str">
        <f t="shared" si="6"/>
        <v>Jack Popadynetz (George H. Luck)</v>
      </c>
    </row>
    <row r="611" spans="1:7" ht="15" x14ac:dyDescent="0.25">
      <c r="A611" s="52">
        <v>17</v>
      </c>
      <c r="B611" s="52" t="s">
        <v>2137</v>
      </c>
      <c r="C611" s="52" t="s">
        <v>857</v>
      </c>
      <c r="D611" s="52" t="s">
        <v>31</v>
      </c>
      <c r="E611" s="53">
        <v>6.2746527777777783E-3</v>
      </c>
      <c r="F611" s="52">
        <v>17</v>
      </c>
      <c r="G611" s="14" t="str">
        <f t="shared" si="6"/>
        <v>Leif Dakin (Earl Buxton)</v>
      </c>
    </row>
    <row r="612" spans="1:7" ht="15" x14ac:dyDescent="0.25">
      <c r="A612" s="52">
        <v>18</v>
      </c>
      <c r="B612" s="52" t="s">
        <v>2911</v>
      </c>
      <c r="C612" s="52" t="s">
        <v>857</v>
      </c>
      <c r="D612" s="52" t="s">
        <v>36</v>
      </c>
      <c r="E612" s="53">
        <v>6.2774305555555561E-3</v>
      </c>
      <c r="F612" s="52">
        <v>18</v>
      </c>
      <c r="G612" s="14" t="str">
        <f t="shared" si="6"/>
        <v>Luca Wright (Victoria)</v>
      </c>
    </row>
    <row r="613" spans="1:7" ht="15" x14ac:dyDescent="0.25">
      <c r="A613" s="52">
        <v>19</v>
      </c>
      <c r="B613" s="52" t="s">
        <v>2139</v>
      </c>
      <c r="C613" s="52" t="s">
        <v>857</v>
      </c>
      <c r="D613" s="52" t="s">
        <v>20</v>
      </c>
      <c r="E613" s="53">
        <v>6.2841435185185188E-3</v>
      </c>
      <c r="F613" s="52">
        <v>19</v>
      </c>
      <c r="G613" s="14" t="str">
        <f t="shared" si="6"/>
        <v>Greyson Jarock (George P. Nicholson)</v>
      </c>
    </row>
    <row r="614" spans="1:7" ht="15" x14ac:dyDescent="0.25">
      <c r="A614" s="52">
        <v>20</v>
      </c>
      <c r="B614" s="52" t="s">
        <v>537</v>
      </c>
      <c r="C614" s="52" t="s">
        <v>857</v>
      </c>
      <c r="D614" s="52" t="s">
        <v>33</v>
      </c>
      <c r="E614" s="53">
        <v>6.298495370370371E-3</v>
      </c>
      <c r="F614" s="52">
        <v>20</v>
      </c>
      <c r="G614" s="14" t="str">
        <f t="shared" si="6"/>
        <v>Beckett Smith (Patricia Heights)</v>
      </c>
    </row>
    <row r="615" spans="1:7" ht="15" x14ac:dyDescent="0.25">
      <c r="A615" s="52">
        <v>21</v>
      </c>
      <c r="B615" s="52" t="s">
        <v>2140</v>
      </c>
      <c r="C615" s="52" t="s">
        <v>857</v>
      </c>
      <c r="D615" s="52" t="s">
        <v>143</v>
      </c>
      <c r="E615" s="53">
        <v>6.3099537037037039E-3</v>
      </c>
      <c r="F615" s="52">
        <v>21</v>
      </c>
      <c r="G615" s="14" t="str">
        <f t="shared" si="6"/>
        <v>Lawson Publow (Constable Daniel)</v>
      </c>
    </row>
    <row r="616" spans="1:7" ht="15" x14ac:dyDescent="0.25">
      <c r="A616" s="52">
        <v>22</v>
      </c>
      <c r="B616" s="52" t="s">
        <v>542</v>
      </c>
      <c r="C616" s="52" t="s">
        <v>857</v>
      </c>
      <c r="D616" s="52" t="s">
        <v>27</v>
      </c>
      <c r="E616" s="53">
        <v>6.3222222222222221E-3</v>
      </c>
      <c r="F616" s="52">
        <v>22</v>
      </c>
      <c r="G616" s="14" t="str">
        <f t="shared" si="6"/>
        <v>Jake Carlson (Brander Gardens)</v>
      </c>
    </row>
    <row r="617" spans="1:7" ht="15" x14ac:dyDescent="0.25">
      <c r="A617" s="52">
        <v>23</v>
      </c>
      <c r="B617" s="52" t="s">
        <v>549</v>
      </c>
      <c r="C617" s="52" t="s">
        <v>857</v>
      </c>
      <c r="D617" s="52" t="s">
        <v>27</v>
      </c>
      <c r="E617" s="53">
        <v>6.3569444444444437E-3</v>
      </c>
      <c r="F617" s="52">
        <v>23</v>
      </c>
      <c r="G617" s="14" t="str">
        <f t="shared" si="6"/>
        <v>Ryan Buchynski (Brander Gardens)</v>
      </c>
    </row>
    <row r="618" spans="1:7" ht="15" x14ac:dyDescent="0.25">
      <c r="A618" s="52">
        <v>24</v>
      </c>
      <c r="B618" s="52" t="s">
        <v>2134</v>
      </c>
      <c r="C618" s="52" t="s">
        <v>857</v>
      </c>
      <c r="D618" s="52" t="s">
        <v>1921</v>
      </c>
      <c r="E618" s="53">
        <v>6.3871527777777772E-3</v>
      </c>
      <c r="F618" s="52">
        <v>24</v>
      </c>
      <c r="G618" s="14" t="str">
        <f t="shared" si="6"/>
        <v>Ivan Becker (Crestwood)</v>
      </c>
    </row>
    <row r="619" spans="1:7" ht="15" x14ac:dyDescent="0.25">
      <c r="A619" s="52">
        <v>25</v>
      </c>
      <c r="B619" s="52" t="s">
        <v>2132</v>
      </c>
      <c r="C619" s="52" t="s">
        <v>857</v>
      </c>
      <c r="D619" s="52" t="s">
        <v>1921</v>
      </c>
      <c r="E619" s="53">
        <v>6.3894675925925924E-3</v>
      </c>
      <c r="F619" s="52">
        <v>25</v>
      </c>
      <c r="G619" s="14" t="str">
        <f t="shared" si="6"/>
        <v>Patrick Dean (Crestwood)</v>
      </c>
    </row>
    <row r="620" spans="1:7" ht="15" x14ac:dyDescent="0.25">
      <c r="A620" s="52">
        <v>26</v>
      </c>
      <c r="B620" s="52" t="s">
        <v>3184</v>
      </c>
      <c r="C620" s="52" t="s">
        <v>857</v>
      </c>
      <c r="D620" s="52" t="s">
        <v>53</v>
      </c>
      <c r="E620" s="53">
        <v>6.3993055555555548E-3</v>
      </c>
      <c r="F620" s="52">
        <v>26</v>
      </c>
      <c r="G620" s="14" t="str">
        <f t="shared" si="6"/>
        <v>Jasper Dugas (Richard Secord)</v>
      </c>
    </row>
    <row r="621" spans="1:7" ht="15" x14ac:dyDescent="0.25">
      <c r="A621" s="52">
        <v>27</v>
      </c>
      <c r="B621" s="52" t="s">
        <v>2130</v>
      </c>
      <c r="C621" s="52" t="s">
        <v>857</v>
      </c>
      <c r="D621" s="52" t="s">
        <v>43</v>
      </c>
      <c r="E621" s="53">
        <v>6.4196759259259259E-3</v>
      </c>
      <c r="F621" s="52">
        <v>27</v>
      </c>
      <c r="G621" s="14" t="str">
        <f t="shared" si="6"/>
        <v>Oliver Agnew (Laurier Heights)</v>
      </c>
    </row>
    <row r="622" spans="1:7" ht="15" x14ac:dyDescent="0.25">
      <c r="A622" s="52">
        <v>28</v>
      </c>
      <c r="B622" s="52" t="s">
        <v>2136</v>
      </c>
      <c r="C622" s="52" t="s">
        <v>857</v>
      </c>
      <c r="D622" s="52" t="s">
        <v>23</v>
      </c>
      <c r="E622" s="53">
        <v>6.4222222222222215E-3</v>
      </c>
      <c r="F622" s="52">
        <v>28</v>
      </c>
      <c r="G622" s="14" t="str">
        <f t="shared" si="6"/>
        <v>Seif Osman (Michael A. Kostek)</v>
      </c>
    </row>
    <row r="623" spans="1:7" ht="15" x14ac:dyDescent="0.25">
      <c r="A623" s="52">
        <v>29</v>
      </c>
      <c r="B623" s="52" t="s">
        <v>553</v>
      </c>
      <c r="C623" s="52" t="s">
        <v>857</v>
      </c>
      <c r="D623" s="52" t="s">
        <v>30</v>
      </c>
      <c r="E623" s="53">
        <v>6.4939814814814817E-3</v>
      </c>
      <c r="F623" s="52">
        <v>29</v>
      </c>
      <c r="G623" s="14" t="str">
        <f t="shared" si="6"/>
        <v>Jamie Brewin (Holyrood)</v>
      </c>
    </row>
    <row r="624" spans="1:7" ht="15" x14ac:dyDescent="0.25">
      <c r="A624" s="52">
        <v>30</v>
      </c>
      <c r="B624" s="52" t="s">
        <v>974</v>
      </c>
      <c r="C624" s="52" t="s">
        <v>857</v>
      </c>
      <c r="D624" s="52" t="s">
        <v>908</v>
      </c>
      <c r="E624" s="53">
        <v>6.5045138888888895E-3</v>
      </c>
      <c r="F624" s="52">
        <v>30</v>
      </c>
      <c r="G624" s="14" t="str">
        <f t="shared" si="6"/>
        <v>Reggie Speers (Sweet Grass)</v>
      </c>
    </row>
    <row r="625" spans="1:7" ht="15" x14ac:dyDescent="0.25">
      <c r="A625" s="52">
        <v>31</v>
      </c>
      <c r="B625" s="52" t="s">
        <v>2143</v>
      </c>
      <c r="C625" s="52" t="s">
        <v>857</v>
      </c>
      <c r="D625" s="52" t="s">
        <v>34</v>
      </c>
      <c r="E625" s="53">
        <v>6.5133101851851845E-3</v>
      </c>
      <c r="F625" s="52">
        <v>31</v>
      </c>
      <c r="G625" s="14" t="str">
        <f t="shared" si="6"/>
        <v>Wyatt Zarowny (Donnan)</v>
      </c>
    </row>
    <row r="626" spans="1:7" ht="15" x14ac:dyDescent="0.25">
      <c r="A626" s="52">
        <v>32</v>
      </c>
      <c r="B626" s="52" t="s">
        <v>567</v>
      </c>
      <c r="C626" s="52" t="s">
        <v>857</v>
      </c>
      <c r="D626" s="52" t="s">
        <v>22</v>
      </c>
      <c r="E626" s="53">
        <v>6.5166666666666671E-3</v>
      </c>
      <c r="F626" s="52">
        <v>32</v>
      </c>
      <c r="G626" s="14" t="str">
        <f t="shared" si="6"/>
        <v>Foster Scott (Rio Terrace)</v>
      </c>
    </row>
    <row r="627" spans="1:7" ht="15" x14ac:dyDescent="0.25">
      <c r="A627" s="52">
        <v>33</v>
      </c>
      <c r="B627" s="52" t="s">
        <v>2183</v>
      </c>
      <c r="C627" s="52" t="s">
        <v>857</v>
      </c>
      <c r="D627" s="52" t="s">
        <v>23</v>
      </c>
      <c r="E627" s="53">
        <v>6.5252314814814817E-3</v>
      </c>
      <c r="F627" s="52">
        <v>33</v>
      </c>
      <c r="G627" s="14" t="str">
        <f t="shared" si="6"/>
        <v>Nicholas Gladden (Michael A. Kostek)</v>
      </c>
    </row>
    <row r="628" spans="1:7" ht="15" x14ac:dyDescent="0.25">
      <c r="A628" s="52">
        <v>34</v>
      </c>
      <c r="B628" s="52" t="s">
        <v>2129</v>
      </c>
      <c r="C628" s="52" t="s">
        <v>857</v>
      </c>
      <c r="D628" s="52" t="s">
        <v>609</v>
      </c>
      <c r="E628" s="53">
        <v>6.5328703703703703E-3</v>
      </c>
      <c r="F628" s="52">
        <v>34</v>
      </c>
      <c r="G628" s="14" t="str">
        <f t="shared" si="6"/>
        <v>Finass Towelde (Aurora Charter)</v>
      </c>
    </row>
    <row r="629" spans="1:7" ht="15" x14ac:dyDescent="0.25">
      <c r="A629" s="52">
        <v>35</v>
      </c>
      <c r="B629" s="52" t="s">
        <v>538</v>
      </c>
      <c r="C629" s="52" t="s">
        <v>857</v>
      </c>
      <c r="D629" s="52" t="s">
        <v>47</v>
      </c>
      <c r="E629" s="53">
        <v>6.5384259259259258E-3</v>
      </c>
      <c r="F629" s="52">
        <v>35</v>
      </c>
      <c r="G629" s="14" t="str">
        <f t="shared" si="6"/>
        <v>Elliot Butz (Mill Creek)</v>
      </c>
    </row>
    <row r="630" spans="1:7" ht="15" x14ac:dyDescent="0.25">
      <c r="A630" s="52">
        <v>36</v>
      </c>
      <c r="B630" s="52" t="s">
        <v>2142</v>
      </c>
      <c r="C630" s="52" t="s">
        <v>857</v>
      </c>
      <c r="D630" s="52" t="s">
        <v>28</v>
      </c>
      <c r="E630" s="53">
        <v>6.5408564814814817E-3</v>
      </c>
      <c r="F630" s="52">
        <v>36</v>
      </c>
      <c r="G630" s="14" t="str">
        <f t="shared" si="6"/>
        <v>Ben Kindrat (Centennial)</v>
      </c>
    </row>
    <row r="631" spans="1:7" ht="15" x14ac:dyDescent="0.25">
      <c r="A631" s="52">
        <v>37</v>
      </c>
      <c r="B631" s="52" t="s">
        <v>2179</v>
      </c>
      <c r="C631" s="52" t="s">
        <v>857</v>
      </c>
      <c r="D631" s="52" t="s">
        <v>34</v>
      </c>
      <c r="E631" s="53">
        <v>6.5533564814814803E-3</v>
      </c>
      <c r="F631" s="52">
        <v>37</v>
      </c>
      <c r="G631" s="14" t="str">
        <f t="shared" si="6"/>
        <v>Dane Stierman (Donnan)</v>
      </c>
    </row>
    <row r="632" spans="1:7" ht="15" x14ac:dyDescent="0.25">
      <c r="A632" s="52">
        <v>38</v>
      </c>
      <c r="B632" s="52" t="s">
        <v>2145</v>
      </c>
      <c r="C632" s="52" t="s">
        <v>857</v>
      </c>
      <c r="D632" s="52" t="s">
        <v>47</v>
      </c>
      <c r="E632" s="53">
        <v>6.5581018518518523E-3</v>
      </c>
      <c r="F632" s="52">
        <v>38</v>
      </c>
      <c r="G632" s="14" t="str">
        <f t="shared" si="6"/>
        <v>Cedric Benerjee (Mill Creek)</v>
      </c>
    </row>
    <row r="633" spans="1:7" ht="15" x14ac:dyDescent="0.25">
      <c r="A633" s="52">
        <v>39</v>
      </c>
      <c r="B633" s="52" t="s">
        <v>2141</v>
      </c>
      <c r="C633" s="52" t="s">
        <v>857</v>
      </c>
      <c r="D633" s="52" t="s">
        <v>47</v>
      </c>
      <c r="E633" s="53">
        <v>6.567824074074074E-3</v>
      </c>
      <c r="F633" s="52">
        <v>39</v>
      </c>
      <c r="G633" s="14" t="str">
        <f t="shared" si="6"/>
        <v>Jayden Otieno (Mill Creek)</v>
      </c>
    </row>
    <row r="634" spans="1:7" ht="15" x14ac:dyDescent="0.25">
      <c r="A634" s="52">
        <v>40</v>
      </c>
      <c r="B634" s="52" t="s">
        <v>582</v>
      </c>
      <c r="C634" s="52" t="s">
        <v>857</v>
      </c>
      <c r="D634" s="52" t="s">
        <v>33</v>
      </c>
      <c r="E634" s="53">
        <v>6.5760416666666667E-3</v>
      </c>
      <c r="F634" s="52">
        <v>40</v>
      </c>
      <c r="G634" s="14" t="str">
        <f t="shared" si="6"/>
        <v>Jacob Tran (Patricia Heights)</v>
      </c>
    </row>
    <row r="635" spans="1:7" ht="15" x14ac:dyDescent="0.25">
      <c r="A635" s="52">
        <v>41</v>
      </c>
      <c r="B635" s="52" t="s">
        <v>2187</v>
      </c>
      <c r="C635" s="52" t="s">
        <v>857</v>
      </c>
      <c r="D635" s="52" t="s">
        <v>609</v>
      </c>
      <c r="E635" s="53">
        <v>6.5969907407407401E-3</v>
      </c>
      <c r="F635" s="52">
        <v>41</v>
      </c>
      <c r="G635" s="14" t="str">
        <f t="shared" si="6"/>
        <v>Anees Agyemang (Aurora Charter)</v>
      </c>
    </row>
    <row r="636" spans="1:7" ht="15" x14ac:dyDescent="0.25">
      <c r="A636" s="52">
        <v>42</v>
      </c>
      <c r="B636" s="52" t="s">
        <v>544</v>
      </c>
      <c r="C636" s="52" t="s">
        <v>857</v>
      </c>
      <c r="D636" s="52" t="s">
        <v>24</v>
      </c>
      <c r="E636" s="53">
        <v>6.6538194444444448E-3</v>
      </c>
      <c r="F636" s="52">
        <v>42</v>
      </c>
      <c r="G636" s="14" t="str">
        <f t="shared" si="6"/>
        <v>Charles Mao (Windsor Park)</v>
      </c>
    </row>
    <row r="637" spans="1:7" ht="15" x14ac:dyDescent="0.25">
      <c r="A637" s="52">
        <v>43</v>
      </c>
      <c r="B637" s="52" t="s">
        <v>2174</v>
      </c>
      <c r="C637" s="52" t="s">
        <v>857</v>
      </c>
      <c r="D637" s="52" t="s">
        <v>50</v>
      </c>
      <c r="E637" s="53">
        <v>6.6876157407407405E-3</v>
      </c>
      <c r="F637" s="52">
        <v>43</v>
      </c>
      <c r="G637" s="14" t="str">
        <f t="shared" si="6"/>
        <v>Ahmed El Hamoui (Stratford)</v>
      </c>
    </row>
    <row r="638" spans="1:7" ht="15" x14ac:dyDescent="0.25">
      <c r="A638" s="52">
        <v>44</v>
      </c>
      <c r="B638" s="52" t="s">
        <v>2926</v>
      </c>
      <c r="C638" s="52" t="s">
        <v>857</v>
      </c>
      <c r="D638" s="52" t="s">
        <v>2280</v>
      </c>
      <c r="E638" s="53">
        <v>6.6898148148148142E-3</v>
      </c>
      <c r="F638" s="52">
        <v>44</v>
      </c>
      <c r="G638" s="14" t="str">
        <f t="shared" si="6"/>
        <v>Teller Staszak (Lynnwood)</v>
      </c>
    </row>
    <row r="639" spans="1:7" ht="15" x14ac:dyDescent="0.25">
      <c r="A639" s="52">
        <v>45</v>
      </c>
      <c r="B639" s="52" t="s">
        <v>847</v>
      </c>
      <c r="C639" s="52" t="s">
        <v>857</v>
      </c>
      <c r="D639" s="52" t="s">
        <v>269</v>
      </c>
      <c r="E639" s="53">
        <v>6.6973379629629631E-3</v>
      </c>
      <c r="F639" s="52">
        <v>45</v>
      </c>
      <c r="G639" s="14" t="str">
        <f t="shared" si="6"/>
        <v>Weston Weir (Hardisty)</v>
      </c>
    </row>
    <row r="640" spans="1:7" ht="15" x14ac:dyDescent="0.25">
      <c r="A640" s="52">
        <v>46</v>
      </c>
      <c r="B640" s="52" t="s">
        <v>548</v>
      </c>
      <c r="C640" s="52" t="s">
        <v>857</v>
      </c>
      <c r="D640" s="52" t="s">
        <v>29</v>
      </c>
      <c r="E640" s="53">
        <v>6.7020833333333333E-3</v>
      </c>
      <c r="F640" s="52">
        <v>46</v>
      </c>
      <c r="G640" s="14" t="str">
        <f t="shared" si="6"/>
        <v>Davis Penner (Belgravia)</v>
      </c>
    </row>
    <row r="641" spans="1:7" ht="15" x14ac:dyDescent="0.25">
      <c r="A641" s="52">
        <v>47</v>
      </c>
      <c r="B641" s="52" t="s">
        <v>534</v>
      </c>
      <c r="C641" s="52" t="s">
        <v>857</v>
      </c>
      <c r="D641" s="52" t="s">
        <v>535</v>
      </c>
      <c r="E641" s="53">
        <v>6.7042824074074079E-3</v>
      </c>
      <c r="F641" s="52">
        <v>47</v>
      </c>
      <c r="G641" s="14" t="str">
        <f t="shared" si="6"/>
        <v>Ruairi John Lennox (Virginia Park)</v>
      </c>
    </row>
    <row r="642" spans="1:7" ht="15" x14ac:dyDescent="0.25">
      <c r="A642" s="52">
        <v>48</v>
      </c>
      <c r="B642" s="52" t="s">
        <v>2196</v>
      </c>
      <c r="C642" s="52" t="s">
        <v>857</v>
      </c>
      <c r="D642" s="52" t="s">
        <v>24</v>
      </c>
      <c r="E642" s="53">
        <v>6.7435185185185176E-3</v>
      </c>
      <c r="F642" s="52">
        <v>48</v>
      </c>
      <c r="G642" s="14" t="str">
        <f t="shared" si="6"/>
        <v>Isaac Zhang (Windsor Park)</v>
      </c>
    </row>
    <row r="643" spans="1:7" ht="15" x14ac:dyDescent="0.25">
      <c r="A643" s="52">
        <v>49</v>
      </c>
      <c r="B643" s="52" t="s">
        <v>3185</v>
      </c>
      <c r="C643" s="52" t="s">
        <v>857</v>
      </c>
      <c r="D643" s="52" t="s">
        <v>54</v>
      </c>
      <c r="E643" s="53">
        <v>6.7456018518518525E-3</v>
      </c>
      <c r="F643" s="52">
        <v>49</v>
      </c>
      <c r="G643" s="14" t="str">
        <f t="shared" si="6"/>
        <v>Rihaniullah Hamdard (King Edward)</v>
      </c>
    </row>
    <row r="644" spans="1:7" ht="15" x14ac:dyDescent="0.25">
      <c r="A644" s="52">
        <v>50</v>
      </c>
      <c r="B644" s="52" t="s">
        <v>2168</v>
      </c>
      <c r="C644" s="52" t="s">
        <v>857</v>
      </c>
      <c r="D644" s="52" t="s">
        <v>49</v>
      </c>
      <c r="E644" s="53">
        <v>6.7489583333333334E-3</v>
      </c>
      <c r="F644" s="52">
        <v>50</v>
      </c>
      <c r="G644" s="14" t="str">
        <f t="shared" si="6"/>
        <v>Jeffrey Leighton (Ellerslie Campus)</v>
      </c>
    </row>
    <row r="645" spans="1:7" ht="15" x14ac:dyDescent="0.25">
      <c r="A645" s="52">
        <v>51</v>
      </c>
      <c r="B645" s="52" t="s">
        <v>2182</v>
      </c>
      <c r="C645" s="52" t="s">
        <v>857</v>
      </c>
      <c r="D645" s="52" t="s">
        <v>28</v>
      </c>
      <c r="E645" s="53">
        <v>6.7931712962962963E-3</v>
      </c>
      <c r="F645" s="52">
        <v>51</v>
      </c>
      <c r="G645" s="14" t="str">
        <f t="shared" si="6"/>
        <v>Dawson Borgen (Centennial)</v>
      </c>
    </row>
    <row r="646" spans="1:7" ht="15" x14ac:dyDescent="0.25">
      <c r="A646" s="52">
        <v>52</v>
      </c>
      <c r="B646" s="52" t="s">
        <v>3186</v>
      </c>
      <c r="C646" s="52" t="s">
        <v>857</v>
      </c>
      <c r="D646" s="52" t="s">
        <v>31</v>
      </c>
      <c r="E646" s="53">
        <v>6.8274305555555553E-3</v>
      </c>
      <c r="F646" s="52">
        <v>52</v>
      </c>
      <c r="G646" s="14" t="str">
        <f t="shared" si="6"/>
        <v>Kacer Grag (Earl Buxton)</v>
      </c>
    </row>
    <row r="647" spans="1:7" ht="15" x14ac:dyDescent="0.25">
      <c r="A647" s="52">
        <v>53</v>
      </c>
      <c r="B647" s="52" t="s">
        <v>583</v>
      </c>
      <c r="C647" s="52" t="s">
        <v>857</v>
      </c>
      <c r="D647" s="52" t="s">
        <v>24</v>
      </c>
      <c r="E647" s="53">
        <v>6.8297453703703706E-3</v>
      </c>
      <c r="F647" s="52">
        <v>53</v>
      </c>
      <c r="G647" s="14" t="str">
        <f t="shared" si="6"/>
        <v>Asher Ng (Windsor Park)</v>
      </c>
    </row>
    <row r="648" spans="1:7" ht="15" x14ac:dyDescent="0.25">
      <c r="A648" s="52">
        <v>54</v>
      </c>
      <c r="B648" s="52" t="s">
        <v>2144</v>
      </c>
      <c r="C648" s="52" t="s">
        <v>857</v>
      </c>
      <c r="D648" s="52" t="s">
        <v>1952</v>
      </c>
      <c r="E648" s="53">
        <v>6.844097222222221E-3</v>
      </c>
      <c r="F648" s="52">
        <v>54</v>
      </c>
      <c r="G648" s="14" t="str">
        <f t="shared" si="6"/>
        <v>Rory Bradford (Gabrielle Roy)</v>
      </c>
    </row>
    <row r="649" spans="1:7" ht="15" x14ac:dyDescent="0.25">
      <c r="A649" s="52">
        <v>55</v>
      </c>
      <c r="B649" s="52" t="s">
        <v>831</v>
      </c>
      <c r="C649" s="52" t="s">
        <v>857</v>
      </c>
      <c r="D649" s="52" t="s">
        <v>531</v>
      </c>
      <c r="E649" s="53">
        <v>6.8464120370370371E-3</v>
      </c>
      <c r="F649" s="52">
        <v>55</v>
      </c>
      <c r="G649" s="14" t="str">
        <f t="shared" si="6"/>
        <v>Jace Jickling (George H. Luck)</v>
      </c>
    </row>
    <row r="650" spans="1:7" ht="15" x14ac:dyDescent="0.25">
      <c r="A650" s="52">
        <v>56</v>
      </c>
      <c r="B650" s="52" t="s">
        <v>3187</v>
      </c>
      <c r="C650" s="52" t="s">
        <v>857</v>
      </c>
      <c r="D650" s="52" t="s">
        <v>53</v>
      </c>
      <c r="E650" s="53">
        <v>6.8855324074074071E-3</v>
      </c>
      <c r="F650" s="52">
        <v>56</v>
      </c>
      <c r="G650" s="14" t="str">
        <f t="shared" si="6"/>
        <v>Michael Pecush (Richard Secord)</v>
      </c>
    </row>
    <row r="651" spans="1:7" ht="15" x14ac:dyDescent="0.25">
      <c r="A651" s="52">
        <v>57</v>
      </c>
      <c r="B651" s="52" t="s">
        <v>228</v>
      </c>
      <c r="C651" s="52" t="s">
        <v>857</v>
      </c>
      <c r="D651" s="52" t="s">
        <v>26</v>
      </c>
      <c r="E651" s="53">
        <v>6.892476851851851E-3</v>
      </c>
      <c r="F651" s="52">
        <v>57</v>
      </c>
      <c r="G651" s="14" t="str">
        <f t="shared" si="6"/>
        <v>Jasper Anderson (Brookside)</v>
      </c>
    </row>
    <row r="652" spans="1:7" ht="15" x14ac:dyDescent="0.25">
      <c r="A652" s="52">
        <v>58</v>
      </c>
      <c r="B652" s="52" t="s">
        <v>2148</v>
      </c>
      <c r="C652" s="52" t="s">
        <v>857</v>
      </c>
      <c r="D652" s="52" t="s">
        <v>37</v>
      </c>
      <c r="E652" s="53">
        <v>6.9042824074074076E-3</v>
      </c>
      <c r="F652" s="52">
        <v>58</v>
      </c>
      <c r="G652" s="14" t="str">
        <f t="shared" si="6"/>
        <v>Luke Hargrave (Westbrook)</v>
      </c>
    </row>
    <row r="653" spans="1:7" ht="15" x14ac:dyDescent="0.25">
      <c r="A653" s="52">
        <v>59</v>
      </c>
      <c r="B653" s="52" t="s">
        <v>557</v>
      </c>
      <c r="C653" s="52" t="s">
        <v>857</v>
      </c>
      <c r="D653" s="52" t="s">
        <v>24</v>
      </c>
      <c r="E653" s="53">
        <v>6.9192129629629629E-3</v>
      </c>
      <c r="F653" s="52">
        <v>59</v>
      </c>
      <c r="G653" s="14" t="str">
        <f t="shared" si="6"/>
        <v>Brock Taylor (Windsor Park)</v>
      </c>
    </row>
    <row r="654" spans="1:7" ht="15" x14ac:dyDescent="0.25">
      <c r="A654" s="52">
        <v>60</v>
      </c>
      <c r="B654" s="52" t="s">
        <v>2909</v>
      </c>
      <c r="C654" s="52" t="s">
        <v>857</v>
      </c>
      <c r="D654" s="52" t="s">
        <v>626</v>
      </c>
      <c r="E654" s="53">
        <v>6.9216435185185188E-3</v>
      </c>
      <c r="F654" s="52">
        <v>60</v>
      </c>
      <c r="G654" s="14" t="str">
        <f t="shared" si="6"/>
        <v>Luke Miller (Edmonton Chr)</v>
      </c>
    </row>
    <row r="655" spans="1:7" ht="15" x14ac:dyDescent="0.25">
      <c r="A655" s="52">
        <v>61</v>
      </c>
      <c r="B655" s="52" t="s">
        <v>2147</v>
      </c>
      <c r="C655" s="52" t="s">
        <v>857</v>
      </c>
      <c r="D655" s="52" t="s">
        <v>1705</v>
      </c>
      <c r="E655" s="53">
        <v>6.936342592592592E-3</v>
      </c>
      <c r="F655" s="52">
        <v>61</v>
      </c>
      <c r="G655" s="14" t="str">
        <f t="shared" si="6"/>
        <v>Riley Whyte (Coralwood Advent)</v>
      </c>
    </row>
    <row r="656" spans="1:7" ht="15" x14ac:dyDescent="0.25">
      <c r="A656" s="52">
        <v>62</v>
      </c>
      <c r="B656" s="52" t="s">
        <v>2161</v>
      </c>
      <c r="C656" s="52" t="s">
        <v>857</v>
      </c>
      <c r="D656" s="52" t="s">
        <v>50</v>
      </c>
      <c r="E656" s="53">
        <v>6.9390046296296292E-3</v>
      </c>
      <c r="F656" s="52">
        <v>62</v>
      </c>
      <c r="G656" s="14" t="str">
        <f t="shared" si="6"/>
        <v>Yousef Sami (Stratford)</v>
      </c>
    </row>
    <row r="657" spans="1:7" ht="15" x14ac:dyDescent="0.25">
      <c r="A657" s="52">
        <v>63</v>
      </c>
      <c r="B657" s="52" t="s">
        <v>573</v>
      </c>
      <c r="C657" s="52" t="s">
        <v>857</v>
      </c>
      <c r="D657" s="52" t="s">
        <v>29</v>
      </c>
      <c r="E657" s="53">
        <v>6.9418981481481484E-3</v>
      </c>
      <c r="F657" s="52">
        <v>63</v>
      </c>
      <c r="G657" s="14" t="str">
        <f t="shared" si="6"/>
        <v>Charlie Kot (Belgravia)</v>
      </c>
    </row>
    <row r="658" spans="1:7" ht="15" x14ac:dyDescent="0.25">
      <c r="A658" s="52">
        <v>64</v>
      </c>
      <c r="B658" s="52" t="s">
        <v>2199</v>
      </c>
      <c r="C658" s="52" t="s">
        <v>857</v>
      </c>
      <c r="D658" s="52" t="s">
        <v>49</v>
      </c>
      <c r="E658" s="53">
        <v>6.9442129629629619E-3</v>
      </c>
      <c r="F658" s="52">
        <v>64</v>
      </c>
      <c r="G658" s="14" t="str">
        <f t="shared" ref="G658:G721" si="7">CONCATENATE(B658, " (", D658, ")")</f>
        <v>Aariv Mandaliya (Ellerslie Campus)</v>
      </c>
    </row>
    <row r="659" spans="1:7" ht="15" x14ac:dyDescent="0.25">
      <c r="A659" s="52">
        <v>65</v>
      </c>
      <c r="B659" s="52" t="s">
        <v>533</v>
      </c>
      <c r="C659" s="52" t="s">
        <v>857</v>
      </c>
      <c r="D659" s="52" t="s">
        <v>33</v>
      </c>
      <c r="E659" s="53">
        <v>6.9743055555555556E-3</v>
      </c>
      <c r="F659" s="52">
        <v>65</v>
      </c>
      <c r="G659" s="14" t="str">
        <f t="shared" si="7"/>
        <v>Cooper Burrows (Patricia Heights)</v>
      </c>
    </row>
    <row r="660" spans="1:7" ht="15" x14ac:dyDescent="0.25">
      <c r="A660" s="52">
        <v>66</v>
      </c>
      <c r="B660" s="52" t="s">
        <v>2156</v>
      </c>
      <c r="C660" s="52" t="s">
        <v>857</v>
      </c>
      <c r="D660" s="52" t="s">
        <v>20</v>
      </c>
      <c r="E660" s="53">
        <v>6.9799768518518518E-3</v>
      </c>
      <c r="F660" s="52">
        <v>66</v>
      </c>
      <c r="G660" s="14" t="str">
        <f t="shared" si="7"/>
        <v>Bennett Wilms (George P. Nicholson)</v>
      </c>
    </row>
    <row r="661" spans="1:7" ht="15" x14ac:dyDescent="0.25">
      <c r="A661" s="52">
        <v>67</v>
      </c>
      <c r="B661" s="52" t="s">
        <v>2201</v>
      </c>
      <c r="C661" s="52" t="s">
        <v>857</v>
      </c>
      <c r="D661" s="52" t="s">
        <v>37</v>
      </c>
      <c r="E661" s="53">
        <v>6.9990740740740742E-3</v>
      </c>
      <c r="F661" s="52">
        <v>67</v>
      </c>
      <c r="G661" s="14" t="str">
        <f t="shared" si="7"/>
        <v>Hamza Moussa (Westbrook)</v>
      </c>
    </row>
    <row r="662" spans="1:7" ht="15" x14ac:dyDescent="0.25">
      <c r="A662" s="52">
        <v>68</v>
      </c>
      <c r="B662" s="52" t="s">
        <v>2178</v>
      </c>
      <c r="C662" s="52" t="s">
        <v>857</v>
      </c>
      <c r="D662" s="52" t="s">
        <v>39</v>
      </c>
      <c r="E662" s="53">
        <v>7.0050925925925931E-3</v>
      </c>
      <c r="F662" s="52">
        <v>68</v>
      </c>
      <c r="G662" s="14" t="str">
        <f t="shared" si="7"/>
        <v>Austin Martin (Johnny Bright)</v>
      </c>
    </row>
    <row r="663" spans="1:7" ht="15" x14ac:dyDescent="0.25">
      <c r="A663" s="52">
        <v>69</v>
      </c>
      <c r="B663" s="52" t="s">
        <v>2176</v>
      </c>
      <c r="C663" s="52" t="s">
        <v>857</v>
      </c>
      <c r="D663" s="52" t="s">
        <v>26</v>
      </c>
      <c r="E663" s="53">
        <v>7.0159722222222221E-3</v>
      </c>
      <c r="F663" s="52">
        <v>69</v>
      </c>
      <c r="G663" s="14" t="str">
        <f t="shared" si="7"/>
        <v>Arsam Sohrabi (Brookside)</v>
      </c>
    </row>
    <row r="664" spans="1:7" ht="15" x14ac:dyDescent="0.25">
      <c r="A664" s="52">
        <v>70</v>
      </c>
      <c r="B664" s="52" t="s">
        <v>2188</v>
      </c>
      <c r="C664" s="52" t="s">
        <v>857</v>
      </c>
      <c r="D664" s="52" t="s">
        <v>1553</v>
      </c>
      <c r="E664" s="53">
        <v>7.0212962962962963E-3</v>
      </c>
      <c r="F664" s="52">
        <v>70</v>
      </c>
      <c r="G664" s="14" t="str">
        <f t="shared" si="7"/>
        <v>Julian Yip (Elmwood)</v>
      </c>
    </row>
    <row r="665" spans="1:7" ht="15" x14ac:dyDescent="0.25">
      <c r="A665" s="52">
        <v>71</v>
      </c>
      <c r="B665" s="52" t="s">
        <v>2146</v>
      </c>
      <c r="C665" s="52" t="s">
        <v>857</v>
      </c>
      <c r="D665" s="52" t="s">
        <v>27</v>
      </c>
      <c r="E665" s="53">
        <v>7.037615740740741E-3</v>
      </c>
      <c r="F665" s="52">
        <v>71</v>
      </c>
      <c r="G665" s="14" t="str">
        <f t="shared" si="7"/>
        <v>Zach Roper (Brander Gardens)</v>
      </c>
    </row>
    <row r="666" spans="1:7" ht="15" x14ac:dyDescent="0.25">
      <c r="A666" s="52">
        <v>72</v>
      </c>
      <c r="B666" s="52" t="s">
        <v>2184</v>
      </c>
      <c r="C666" s="52" t="s">
        <v>857</v>
      </c>
      <c r="D666" s="52" t="s">
        <v>54</v>
      </c>
      <c r="E666" s="53">
        <v>7.0450231481481475E-3</v>
      </c>
      <c r="F666" s="52">
        <v>72</v>
      </c>
      <c r="G666" s="14" t="str">
        <f t="shared" si="7"/>
        <v>Olen Petrosky (King Edward)</v>
      </c>
    </row>
    <row r="667" spans="1:7" ht="15" x14ac:dyDescent="0.25">
      <c r="A667" s="52">
        <v>73</v>
      </c>
      <c r="B667" s="52" t="s">
        <v>3188</v>
      </c>
      <c r="C667" s="52" t="s">
        <v>857</v>
      </c>
      <c r="D667" s="52" t="s">
        <v>3153</v>
      </c>
      <c r="E667" s="53">
        <v>7.0780092592592596E-3</v>
      </c>
      <c r="F667" s="52">
        <v>73</v>
      </c>
      <c r="G667" s="14" t="str">
        <f t="shared" si="7"/>
        <v>Henry Brodziak (Pine Street)</v>
      </c>
    </row>
    <row r="668" spans="1:7" ht="15" x14ac:dyDescent="0.25">
      <c r="A668" s="52">
        <v>74</v>
      </c>
      <c r="B668" s="52" t="s">
        <v>2195</v>
      </c>
      <c r="C668" s="52" t="s">
        <v>857</v>
      </c>
      <c r="D668" s="52" t="s">
        <v>29</v>
      </c>
      <c r="E668" s="53">
        <v>7.086342592592592E-3</v>
      </c>
      <c r="F668" s="52">
        <v>74</v>
      </c>
      <c r="G668" s="14" t="str">
        <f t="shared" si="7"/>
        <v>Cameron Oflield (Belgravia)</v>
      </c>
    </row>
    <row r="669" spans="1:7" ht="15" x14ac:dyDescent="0.25">
      <c r="A669" s="52">
        <v>75</v>
      </c>
      <c r="B669" s="52" t="s">
        <v>2155</v>
      </c>
      <c r="C669" s="52" t="s">
        <v>857</v>
      </c>
      <c r="D669" s="52" t="s">
        <v>28</v>
      </c>
      <c r="E669" s="53">
        <v>7.0949074074074074E-3</v>
      </c>
      <c r="F669" s="52">
        <v>75</v>
      </c>
      <c r="G669" s="14" t="str">
        <f t="shared" si="7"/>
        <v>Easton Taylor (Centennial)</v>
      </c>
    </row>
    <row r="670" spans="1:7" ht="15" x14ac:dyDescent="0.25">
      <c r="A670" s="52">
        <v>76</v>
      </c>
      <c r="B670" s="52" t="s">
        <v>546</v>
      </c>
      <c r="C670" s="52" t="s">
        <v>857</v>
      </c>
      <c r="D670" s="52" t="s">
        <v>24</v>
      </c>
      <c r="E670" s="53">
        <v>7.1026620370370367E-3</v>
      </c>
      <c r="F670" s="52">
        <v>76</v>
      </c>
      <c r="G670" s="14" t="str">
        <f t="shared" si="7"/>
        <v>Isaac Wittmeier (Windsor Park)</v>
      </c>
    </row>
    <row r="671" spans="1:7" ht="15" x14ac:dyDescent="0.25">
      <c r="A671" s="52">
        <v>77</v>
      </c>
      <c r="B671" s="52" t="s">
        <v>571</v>
      </c>
      <c r="C671" s="52" t="s">
        <v>857</v>
      </c>
      <c r="D671" s="52" t="s">
        <v>27</v>
      </c>
      <c r="E671" s="53">
        <v>7.1174768518518531E-3</v>
      </c>
      <c r="F671" s="52">
        <v>77</v>
      </c>
      <c r="G671" s="14" t="str">
        <f t="shared" si="7"/>
        <v>Oliver Pedersen (Brander Gardens)</v>
      </c>
    </row>
    <row r="672" spans="1:7" ht="15" x14ac:dyDescent="0.25">
      <c r="A672" s="52">
        <v>78</v>
      </c>
      <c r="B672" s="52" t="s">
        <v>552</v>
      </c>
      <c r="C672" s="52" t="s">
        <v>857</v>
      </c>
      <c r="D672" s="52" t="s">
        <v>478</v>
      </c>
      <c r="E672" s="53">
        <v>7.1707175925925931E-3</v>
      </c>
      <c r="F672" s="52">
        <v>78</v>
      </c>
      <c r="G672" s="14" t="str">
        <f t="shared" si="7"/>
        <v>Stone Cochrane (David Thomas King)</v>
      </c>
    </row>
    <row r="673" spans="1:7" ht="15" x14ac:dyDescent="0.25">
      <c r="A673" s="52">
        <v>79</v>
      </c>
      <c r="B673" s="52" t="s">
        <v>2246</v>
      </c>
      <c r="C673" s="52" t="s">
        <v>857</v>
      </c>
      <c r="D673" s="52" t="s">
        <v>54</v>
      </c>
      <c r="E673" s="53">
        <v>7.1821759259259252E-3</v>
      </c>
      <c r="F673" s="52">
        <v>79</v>
      </c>
      <c r="G673" s="14" t="str">
        <f t="shared" si="7"/>
        <v>Jacob McGee (King Edward)</v>
      </c>
    </row>
    <row r="674" spans="1:7" ht="15" x14ac:dyDescent="0.25">
      <c r="A674" s="52">
        <v>80</v>
      </c>
      <c r="B674" s="52" t="s">
        <v>2205</v>
      </c>
      <c r="C674" s="52" t="s">
        <v>857</v>
      </c>
      <c r="D674" s="52" t="s">
        <v>880</v>
      </c>
      <c r="E674" s="53">
        <v>7.2070601851851853E-3</v>
      </c>
      <c r="F674" s="52">
        <v>80</v>
      </c>
      <c r="G674" s="14" t="str">
        <f t="shared" si="7"/>
        <v>Luke Fleury (Homesteader)</v>
      </c>
    </row>
    <row r="675" spans="1:7" ht="15" x14ac:dyDescent="0.25">
      <c r="A675" s="52">
        <v>81</v>
      </c>
      <c r="B675" s="52" t="s">
        <v>2273</v>
      </c>
      <c r="C675" s="52" t="s">
        <v>857</v>
      </c>
      <c r="D675" s="52" t="s">
        <v>50</v>
      </c>
      <c r="E675" s="53">
        <v>7.230555555555556E-3</v>
      </c>
      <c r="F675" s="52">
        <v>81</v>
      </c>
      <c r="G675" s="14" t="str">
        <f t="shared" si="7"/>
        <v>Rowie Nicolas (Stratford)</v>
      </c>
    </row>
    <row r="676" spans="1:7" ht="15" x14ac:dyDescent="0.25">
      <c r="A676" s="52">
        <v>82</v>
      </c>
      <c r="B676" s="52" t="s">
        <v>2171</v>
      </c>
      <c r="C676" s="52" t="s">
        <v>857</v>
      </c>
      <c r="D676" s="52" t="s">
        <v>50</v>
      </c>
      <c r="E676" s="53">
        <v>7.2388888888888885E-3</v>
      </c>
      <c r="F676" s="52">
        <v>82</v>
      </c>
      <c r="G676" s="14" t="str">
        <f t="shared" si="7"/>
        <v>Andrew Jaworowskii (Stratford)</v>
      </c>
    </row>
    <row r="677" spans="1:7" ht="15" x14ac:dyDescent="0.25">
      <c r="A677" s="52">
        <v>83</v>
      </c>
      <c r="B677" s="52" t="s">
        <v>2149</v>
      </c>
      <c r="C677" s="52" t="s">
        <v>857</v>
      </c>
      <c r="D677" s="52" t="s">
        <v>37</v>
      </c>
      <c r="E677" s="53">
        <v>7.2724537037037037E-3</v>
      </c>
      <c r="F677" s="52">
        <v>83</v>
      </c>
      <c r="G677" s="14" t="str">
        <f t="shared" si="7"/>
        <v>Kayden Blais (Westbrook)</v>
      </c>
    </row>
    <row r="678" spans="1:7" ht="15" x14ac:dyDescent="0.25">
      <c r="A678" s="52">
        <v>84</v>
      </c>
      <c r="B678" s="52" t="s">
        <v>2169</v>
      </c>
      <c r="C678" s="52" t="s">
        <v>857</v>
      </c>
      <c r="D678" s="52" t="s">
        <v>25</v>
      </c>
      <c r="E678" s="53">
        <v>7.2760416666666659E-3</v>
      </c>
      <c r="F678" s="52">
        <v>84</v>
      </c>
      <c r="G678" s="14" t="str">
        <f t="shared" si="7"/>
        <v>Connor Reed (Parkallen)</v>
      </c>
    </row>
    <row r="679" spans="1:7" ht="15" x14ac:dyDescent="0.25">
      <c r="A679" s="52">
        <v>85</v>
      </c>
      <c r="B679" s="52" t="s">
        <v>564</v>
      </c>
      <c r="C679" s="52" t="s">
        <v>857</v>
      </c>
      <c r="D679" s="52" t="s">
        <v>47</v>
      </c>
      <c r="E679" s="53">
        <v>7.280208333333333E-3</v>
      </c>
      <c r="F679" s="52">
        <v>85</v>
      </c>
      <c r="G679" s="14" t="str">
        <f t="shared" si="7"/>
        <v>Emerson Doyle (Mill Creek)</v>
      </c>
    </row>
    <row r="680" spans="1:7" ht="15" x14ac:dyDescent="0.25">
      <c r="A680" s="52">
        <v>86</v>
      </c>
      <c r="B680" s="52" t="s">
        <v>2194</v>
      </c>
      <c r="C680" s="52" t="s">
        <v>857</v>
      </c>
      <c r="D680" s="52" t="s">
        <v>26</v>
      </c>
      <c r="E680" s="53">
        <v>7.2876157407407403E-3</v>
      </c>
      <c r="F680" s="52">
        <v>86</v>
      </c>
      <c r="G680" s="14" t="str">
        <f t="shared" si="7"/>
        <v>Archer Corrigan (Brookside)</v>
      </c>
    </row>
    <row r="681" spans="1:7" ht="15" x14ac:dyDescent="0.25">
      <c r="A681" s="52">
        <v>87</v>
      </c>
      <c r="B681" s="52" t="s">
        <v>840</v>
      </c>
      <c r="C681" s="52" t="s">
        <v>857</v>
      </c>
      <c r="D681" s="52" t="s">
        <v>44</v>
      </c>
      <c r="E681" s="53">
        <v>7.292824074074074E-3</v>
      </c>
      <c r="F681" s="52">
        <v>87</v>
      </c>
      <c r="G681" s="14" t="str">
        <f t="shared" si="7"/>
        <v>Hardy Stiksma (Rutherford)</v>
      </c>
    </row>
    <row r="682" spans="1:7" ht="15" x14ac:dyDescent="0.25">
      <c r="A682" s="52">
        <v>88</v>
      </c>
      <c r="B682" s="52" t="s">
        <v>543</v>
      </c>
      <c r="C682" s="52" t="s">
        <v>857</v>
      </c>
      <c r="D682" s="52" t="s">
        <v>25</v>
      </c>
      <c r="E682" s="53">
        <v>7.3030092592592591E-3</v>
      </c>
      <c r="F682" s="52">
        <v>88</v>
      </c>
      <c r="G682" s="14" t="str">
        <f t="shared" si="7"/>
        <v>Brendan Ting (Parkallen)</v>
      </c>
    </row>
    <row r="683" spans="1:7" ht="15" x14ac:dyDescent="0.25">
      <c r="A683" s="52">
        <v>89</v>
      </c>
      <c r="B683" s="52" t="s">
        <v>2915</v>
      </c>
      <c r="C683" s="52" t="s">
        <v>857</v>
      </c>
      <c r="D683" s="52" t="s">
        <v>143</v>
      </c>
      <c r="E683" s="53">
        <v>7.324074074074074E-3</v>
      </c>
      <c r="F683" s="52">
        <v>89</v>
      </c>
      <c r="G683" s="14" t="str">
        <f t="shared" si="7"/>
        <v>Austin Chiu (Constable Daniel)</v>
      </c>
    </row>
    <row r="684" spans="1:7" ht="15" x14ac:dyDescent="0.25">
      <c r="A684" s="52">
        <v>90</v>
      </c>
      <c r="B684" s="52" t="s">
        <v>2918</v>
      </c>
      <c r="C684" s="52" t="s">
        <v>857</v>
      </c>
      <c r="D684" s="52" t="s">
        <v>28</v>
      </c>
      <c r="E684" s="53">
        <v>7.3314814814814814E-3</v>
      </c>
      <c r="F684" s="52">
        <v>90</v>
      </c>
      <c r="G684" s="14" t="str">
        <f t="shared" si="7"/>
        <v>Rigon Aliu (Centennial)</v>
      </c>
    </row>
    <row r="685" spans="1:7" ht="15" x14ac:dyDescent="0.25">
      <c r="A685" s="52">
        <v>91</v>
      </c>
      <c r="B685" s="52" t="s">
        <v>2245</v>
      </c>
      <c r="C685" s="52" t="s">
        <v>857</v>
      </c>
      <c r="D685" s="52" t="s">
        <v>28</v>
      </c>
      <c r="E685" s="53">
        <v>7.3395833333333334E-3</v>
      </c>
      <c r="F685" s="52">
        <v>91</v>
      </c>
      <c r="G685" s="14" t="str">
        <f t="shared" si="7"/>
        <v>Hazim Zidan (Centennial)</v>
      </c>
    </row>
    <row r="686" spans="1:7" ht="15" x14ac:dyDescent="0.25">
      <c r="A686" s="52">
        <v>92</v>
      </c>
      <c r="B686" s="52" t="s">
        <v>2164</v>
      </c>
      <c r="C686" s="52" t="s">
        <v>857</v>
      </c>
      <c r="D686" s="52" t="s">
        <v>31</v>
      </c>
      <c r="E686" s="53">
        <v>7.3611111111111108E-3</v>
      </c>
      <c r="F686" s="52">
        <v>92</v>
      </c>
      <c r="G686" s="14" t="str">
        <f t="shared" si="7"/>
        <v>Charlie Blacklock (Earl Buxton)</v>
      </c>
    </row>
    <row r="687" spans="1:7" ht="15" x14ac:dyDescent="0.25">
      <c r="A687" s="52">
        <v>93</v>
      </c>
      <c r="B687" s="52" t="s">
        <v>2175</v>
      </c>
      <c r="C687" s="52" t="s">
        <v>857</v>
      </c>
      <c r="D687" s="52" t="s">
        <v>54</v>
      </c>
      <c r="E687" s="53">
        <v>7.3901620370370362E-3</v>
      </c>
      <c r="F687" s="52">
        <v>93</v>
      </c>
      <c r="G687" s="14" t="str">
        <f t="shared" si="7"/>
        <v>Oliver Roessler (King Edward)</v>
      </c>
    </row>
    <row r="688" spans="1:7" ht="15" x14ac:dyDescent="0.25">
      <c r="A688" s="52">
        <v>94</v>
      </c>
      <c r="B688" s="52" t="s">
        <v>2919</v>
      </c>
      <c r="C688" s="52" t="s">
        <v>857</v>
      </c>
      <c r="D688" s="52" t="s">
        <v>49</v>
      </c>
      <c r="E688" s="53">
        <v>7.3924768518518515E-3</v>
      </c>
      <c r="F688" s="52">
        <v>94</v>
      </c>
      <c r="G688" s="14" t="str">
        <f t="shared" si="7"/>
        <v>Carter Rhodenizer (Ellerslie Campus)</v>
      </c>
    </row>
    <row r="689" spans="1:7" ht="15" x14ac:dyDescent="0.25">
      <c r="A689" s="52">
        <v>95</v>
      </c>
      <c r="B689" s="52" t="s">
        <v>569</v>
      </c>
      <c r="C689" s="52" t="s">
        <v>857</v>
      </c>
      <c r="D689" s="52" t="s">
        <v>478</v>
      </c>
      <c r="E689" s="53">
        <v>7.4230324074074068E-3</v>
      </c>
      <c r="F689" s="52">
        <v>95</v>
      </c>
      <c r="G689" s="14" t="str">
        <f t="shared" si="7"/>
        <v>Jake Benkowich (David Thomas King)</v>
      </c>
    </row>
    <row r="690" spans="1:7" ht="15" x14ac:dyDescent="0.25">
      <c r="A690" s="52">
        <v>96</v>
      </c>
      <c r="B690" s="52" t="s">
        <v>572</v>
      </c>
      <c r="C690" s="52" t="s">
        <v>857</v>
      </c>
      <c r="D690" s="52" t="s">
        <v>44</v>
      </c>
      <c r="E690" s="53">
        <v>7.4296296296296298E-3</v>
      </c>
      <c r="F690" s="52">
        <v>96</v>
      </c>
      <c r="G690" s="14" t="str">
        <f t="shared" si="7"/>
        <v>George Yeo (Rutherford)</v>
      </c>
    </row>
    <row r="691" spans="1:7" ht="15" x14ac:dyDescent="0.25">
      <c r="A691" s="52">
        <v>97</v>
      </c>
      <c r="B691" s="52" t="s">
        <v>2172</v>
      </c>
      <c r="C691" s="52" t="s">
        <v>857</v>
      </c>
      <c r="D691" s="52" t="s">
        <v>1921</v>
      </c>
      <c r="E691" s="53">
        <v>7.4436342592592583E-3</v>
      </c>
      <c r="F691" s="52">
        <v>97</v>
      </c>
      <c r="G691" s="14" t="str">
        <f t="shared" si="7"/>
        <v>John Kristiansen (Crestwood)</v>
      </c>
    </row>
    <row r="692" spans="1:7" ht="15" x14ac:dyDescent="0.25">
      <c r="A692" s="52">
        <v>98</v>
      </c>
      <c r="B692" s="52" t="s">
        <v>2214</v>
      </c>
      <c r="C692" s="52" t="s">
        <v>857</v>
      </c>
      <c r="D692" s="52" t="s">
        <v>37</v>
      </c>
      <c r="E692" s="53">
        <v>7.4609953703703704E-3</v>
      </c>
      <c r="F692" s="52">
        <v>98</v>
      </c>
      <c r="G692" s="14" t="str">
        <f t="shared" si="7"/>
        <v>Sammy Schulte (Westbrook)</v>
      </c>
    </row>
    <row r="693" spans="1:7" ht="15" x14ac:dyDescent="0.25">
      <c r="A693" s="52">
        <v>99</v>
      </c>
      <c r="B693" s="52" t="s">
        <v>576</v>
      </c>
      <c r="C693" s="52" t="s">
        <v>857</v>
      </c>
      <c r="D693" s="52" t="s">
        <v>25</v>
      </c>
      <c r="E693" s="53">
        <v>7.4674768518518527E-3</v>
      </c>
      <c r="F693" s="52">
        <v>99</v>
      </c>
      <c r="G693" s="14" t="str">
        <f t="shared" si="7"/>
        <v>Kohen Prygodicz (Parkallen)</v>
      </c>
    </row>
    <row r="694" spans="1:7" ht="15" x14ac:dyDescent="0.25">
      <c r="A694" s="52">
        <v>100</v>
      </c>
      <c r="B694" s="52" t="s">
        <v>2159</v>
      </c>
      <c r="C694" s="52" t="s">
        <v>857</v>
      </c>
      <c r="D694" s="52" t="s">
        <v>880</v>
      </c>
      <c r="E694" s="53">
        <v>7.485763888888889E-3</v>
      </c>
      <c r="F694" s="52">
        <v>100</v>
      </c>
      <c r="G694" s="14" t="str">
        <f t="shared" si="7"/>
        <v>Sawyer Cherrett (Homesteader)</v>
      </c>
    </row>
    <row r="695" spans="1:7" ht="15" x14ac:dyDescent="0.25">
      <c r="A695" s="52">
        <v>101</v>
      </c>
      <c r="B695" s="52" t="s">
        <v>2160</v>
      </c>
      <c r="C695" s="52" t="s">
        <v>857</v>
      </c>
      <c r="D695" s="52" t="s">
        <v>37</v>
      </c>
      <c r="E695" s="53">
        <v>7.5054398148148146E-3</v>
      </c>
      <c r="F695" s="52">
        <v>101</v>
      </c>
      <c r="G695" s="14" t="str">
        <f t="shared" si="7"/>
        <v>Jake Thurston (Westbrook)</v>
      </c>
    </row>
    <row r="696" spans="1:7" ht="15" x14ac:dyDescent="0.25">
      <c r="A696" s="52">
        <v>102</v>
      </c>
      <c r="B696" s="52" t="s">
        <v>2211</v>
      </c>
      <c r="C696" s="52" t="s">
        <v>857</v>
      </c>
      <c r="D696" s="52" t="s">
        <v>49</v>
      </c>
      <c r="E696" s="53">
        <v>7.5195601851851847E-3</v>
      </c>
      <c r="F696" s="52">
        <v>102</v>
      </c>
      <c r="G696" s="14" t="str">
        <f t="shared" si="7"/>
        <v>Riaan Mandaliya (Ellerslie Campus)</v>
      </c>
    </row>
    <row r="697" spans="1:7" ht="15" x14ac:dyDescent="0.25">
      <c r="A697" s="52">
        <v>103</v>
      </c>
      <c r="B697" s="52" t="s">
        <v>2193</v>
      </c>
      <c r="C697" s="52" t="s">
        <v>857</v>
      </c>
      <c r="D697" s="52" t="s">
        <v>50</v>
      </c>
      <c r="E697" s="53">
        <v>7.5376157407407406E-3</v>
      </c>
      <c r="F697" s="52">
        <v>103</v>
      </c>
      <c r="G697" s="14" t="str">
        <f t="shared" si="7"/>
        <v>Hassen Searag (Stratford)</v>
      </c>
    </row>
    <row r="698" spans="1:7" ht="15" x14ac:dyDescent="0.25">
      <c r="A698" s="52">
        <v>104</v>
      </c>
      <c r="B698" s="52" t="s">
        <v>3189</v>
      </c>
      <c r="C698" s="52" t="s">
        <v>857</v>
      </c>
      <c r="D698" s="52" t="s">
        <v>36</v>
      </c>
      <c r="E698" s="53">
        <v>7.5489583333333337E-3</v>
      </c>
      <c r="F698" s="52">
        <v>104</v>
      </c>
      <c r="G698" s="14" t="str">
        <f t="shared" si="7"/>
        <v>Mohamed Abdellahi (Victoria)</v>
      </c>
    </row>
    <row r="699" spans="1:7" ht="15" x14ac:dyDescent="0.25">
      <c r="A699" s="52">
        <v>105</v>
      </c>
      <c r="B699" s="52" t="s">
        <v>558</v>
      </c>
      <c r="C699" s="52" t="s">
        <v>857</v>
      </c>
      <c r="D699" s="52" t="s">
        <v>47</v>
      </c>
      <c r="E699" s="53">
        <v>7.556134259259259E-3</v>
      </c>
      <c r="F699" s="52">
        <v>105</v>
      </c>
      <c r="G699" s="14" t="str">
        <f t="shared" si="7"/>
        <v>Declan Smoliak (Mill Creek)</v>
      </c>
    </row>
    <row r="700" spans="1:7" ht="15" x14ac:dyDescent="0.25">
      <c r="A700" s="52">
        <v>106</v>
      </c>
      <c r="B700" s="52" t="s">
        <v>2922</v>
      </c>
      <c r="C700" s="52" t="s">
        <v>857</v>
      </c>
      <c r="D700" s="52" t="s">
        <v>23</v>
      </c>
      <c r="E700" s="53">
        <v>7.5708333333333331E-3</v>
      </c>
      <c r="F700" s="52">
        <v>106</v>
      </c>
      <c r="G700" s="14" t="str">
        <f t="shared" si="7"/>
        <v>Grayson Taylor (Michael A. Kostek)</v>
      </c>
    </row>
    <row r="701" spans="1:7" ht="15" x14ac:dyDescent="0.25">
      <c r="A701" s="52">
        <v>107</v>
      </c>
      <c r="B701" s="52" t="s">
        <v>2152</v>
      </c>
      <c r="C701" s="52" t="s">
        <v>857</v>
      </c>
      <c r="D701" s="52" t="s">
        <v>31</v>
      </c>
      <c r="E701" s="53">
        <v>7.595486111111111E-3</v>
      </c>
      <c r="F701" s="52">
        <v>107</v>
      </c>
      <c r="G701" s="14" t="str">
        <f t="shared" si="7"/>
        <v>Eric Shen (Earl Buxton)</v>
      </c>
    </row>
    <row r="702" spans="1:7" ht="15" x14ac:dyDescent="0.25">
      <c r="A702" s="52">
        <v>108</v>
      </c>
      <c r="B702" s="52" t="s">
        <v>2200</v>
      </c>
      <c r="C702" s="52" t="s">
        <v>857</v>
      </c>
      <c r="D702" s="52" t="s">
        <v>250</v>
      </c>
      <c r="E702" s="53">
        <v>7.605671296296297E-3</v>
      </c>
      <c r="F702" s="52">
        <v>108</v>
      </c>
      <c r="G702" s="14" t="str">
        <f t="shared" si="7"/>
        <v>Daylan Slabysz (Soraya Hafez)</v>
      </c>
    </row>
    <row r="703" spans="1:7" ht="15" x14ac:dyDescent="0.25">
      <c r="A703" s="52">
        <v>109</v>
      </c>
      <c r="B703" s="52" t="s">
        <v>2204</v>
      </c>
      <c r="C703" s="52" t="s">
        <v>857</v>
      </c>
      <c r="D703" s="52" t="s">
        <v>1921</v>
      </c>
      <c r="E703" s="53">
        <v>7.6292824074074075E-3</v>
      </c>
      <c r="F703" s="52">
        <v>109</v>
      </c>
      <c r="G703" s="14" t="str">
        <f t="shared" si="7"/>
        <v>James Ingram (Crestwood)</v>
      </c>
    </row>
    <row r="704" spans="1:7" ht="15" x14ac:dyDescent="0.25">
      <c r="A704" s="52">
        <v>110</v>
      </c>
      <c r="B704" s="52" t="s">
        <v>2261</v>
      </c>
      <c r="C704" s="52" t="s">
        <v>857</v>
      </c>
      <c r="D704" s="52" t="s">
        <v>609</v>
      </c>
      <c r="E704" s="53">
        <v>7.6561342592592592E-3</v>
      </c>
      <c r="F704" s="52">
        <v>110</v>
      </c>
      <c r="G704" s="14" t="str">
        <f t="shared" si="7"/>
        <v>Anthony Shieh (Aurora Charter)</v>
      </c>
    </row>
    <row r="705" spans="1:7" ht="15" x14ac:dyDescent="0.25">
      <c r="A705" s="52">
        <v>111</v>
      </c>
      <c r="B705" s="52" t="s">
        <v>2224</v>
      </c>
      <c r="C705" s="52" t="s">
        <v>857</v>
      </c>
      <c r="D705" s="52" t="s">
        <v>54</v>
      </c>
      <c r="E705" s="53">
        <v>7.6590277777777776E-3</v>
      </c>
      <c r="F705" s="52">
        <v>111</v>
      </c>
      <c r="G705" s="14" t="str">
        <f t="shared" si="7"/>
        <v>Will Muusse (King Edward)</v>
      </c>
    </row>
    <row r="706" spans="1:7" ht="15" x14ac:dyDescent="0.25">
      <c r="A706" s="52">
        <v>112</v>
      </c>
      <c r="B706" s="52" t="s">
        <v>2244</v>
      </c>
      <c r="C706" s="52" t="s">
        <v>857</v>
      </c>
      <c r="D706" s="52" t="s">
        <v>39</v>
      </c>
      <c r="E706" s="53">
        <v>7.6767361111111125E-3</v>
      </c>
      <c r="F706" s="52">
        <v>112</v>
      </c>
      <c r="G706" s="14" t="str">
        <f t="shared" si="7"/>
        <v>Kanata Iwaki (Johnny Bright)</v>
      </c>
    </row>
    <row r="707" spans="1:7" ht="15" x14ac:dyDescent="0.25">
      <c r="A707" s="52">
        <v>113</v>
      </c>
      <c r="B707" s="52" t="s">
        <v>3190</v>
      </c>
      <c r="C707" s="52" t="s">
        <v>857</v>
      </c>
      <c r="D707" s="52" t="s">
        <v>53</v>
      </c>
      <c r="E707" s="53">
        <v>7.6842592592592587E-3</v>
      </c>
      <c r="F707" s="52">
        <v>113</v>
      </c>
      <c r="G707" s="14" t="str">
        <f t="shared" si="7"/>
        <v>Adam Blumenthal (Richard Secord)</v>
      </c>
    </row>
    <row r="708" spans="1:7" ht="15" x14ac:dyDescent="0.25">
      <c r="A708" s="52">
        <v>114</v>
      </c>
      <c r="B708" s="52" t="s">
        <v>2250</v>
      </c>
      <c r="C708" s="52" t="s">
        <v>857</v>
      </c>
      <c r="D708" s="52" t="s">
        <v>31</v>
      </c>
      <c r="E708" s="53">
        <v>7.7474537037037034E-3</v>
      </c>
      <c r="F708" s="52">
        <v>114</v>
      </c>
      <c r="G708" s="14" t="str">
        <f t="shared" si="7"/>
        <v>Luke Li (Earl Buxton)</v>
      </c>
    </row>
    <row r="709" spans="1:7" ht="15" x14ac:dyDescent="0.25">
      <c r="A709" s="52">
        <v>115</v>
      </c>
      <c r="B709" s="52" t="s">
        <v>3191</v>
      </c>
      <c r="C709" s="52" t="s">
        <v>857</v>
      </c>
      <c r="D709" s="52" t="s">
        <v>981</v>
      </c>
      <c r="E709" s="53">
        <v>7.7725694444444457E-3</v>
      </c>
      <c r="F709" s="52">
        <v>115</v>
      </c>
      <c r="G709" s="14" t="str">
        <f t="shared" si="7"/>
        <v>Barzani Mirza (Lorelei)</v>
      </c>
    </row>
    <row r="710" spans="1:7" ht="15" x14ac:dyDescent="0.25">
      <c r="A710" s="52">
        <v>116</v>
      </c>
      <c r="B710" s="52" t="s">
        <v>2941</v>
      </c>
      <c r="C710" s="52" t="s">
        <v>857</v>
      </c>
      <c r="D710" s="52" t="s">
        <v>36</v>
      </c>
      <c r="E710" s="53">
        <v>7.7777777777777767E-3</v>
      </c>
      <c r="F710" s="52">
        <v>116</v>
      </c>
      <c r="G710" s="14" t="str">
        <f t="shared" si="7"/>
        <v>Gabriel Hursin (Victoria)</v>
      </c>
    </row>
    <row r="711" spans="1:7" ht="15" x14ac:dyDescent="0.25">
      <c r="A711" s="52">
        <v>117</v>
      </c>
      <c r="B711" s="52" t="s">
        <v>2228</v>
      </c>
      <c r="C711" s="52" t="s">
        <v>857</v>
      </c>
      <c r="D711" s="52" t="s">
        <v>21</v>
      </c>
      <c r="E711" s="53">
        <v>7.8189814814814823E-3</v>
      </c>
      <c r="F711" s="52">
        <v>117</v>
      </c>
      <c r="G711" s="14" t="str">
        <f t="shared" si="7"/>
        <v>Everett Connell (Michael Strembitsky)</v>
      </c>
    </row>
    <row r="712" spans="1:7" ht="15" x14ac:dyDescent="0.25">
      <c r="A712" s="52">
        <v>118</v>
      </c>
      <c r="B712" s="52" t="s">
        <v>2931</v>
      </c>
      <c r="C712" s="52" t="s">
        <v>857</v>
      </c>
      <c r="D712" s="52" t="s">
        <v>36</v>
      </c>
      <c r="E712" s="53">
        <v>7.828472222222221E-3</v>
      </c>
      <c r="F712" s="52">
        <v>118</v>
      </c>
      <c r="G712" s="14" t="str">
        <f t="shared" si="7"/>
        <v>Vincent Slaunwhite (Victoria)</v>
      </c>
    </row>
    <row r="713" spans="1:7" ht="15" x14ac:dyDescent="0.25">
      <c r="A713" s="52">
        <v>119</v>
      </c>
      <c r="B713" s="52" t="s">
        <v>2206</v>
      </c>
      <c r="C713" s="52" t="s">
        <v>857</v>
      </c>
      <c r="D713" s="52" t="s">
        <v>30</v>
      </c>
      <c r="E713" s="53">
        <v>7.8541666666666673E-3</v>
      </c>
      <c r="F713" s="52">
        <v>119</v>
      </c>
      <c r="G713" s="14" t="str">
        <f t="shared" si="7"/>
        <v>Hugo Orser (Holyrood)</v>
      </c>
    </row>
    <row r="714" spans="1:7" ht="15" x14ac:dyDescent="0.25">
      <c r="A714" s="52">
        <v>120</v>
      </c>
      <c r="B714" s="52" t="s">
        <v>2232</v>
      </c>
      <c r="C714" s="52" t="s">
        <v>857</v>
      </c>
      <c r="D714" s="52" t="s">
        <v>37</v>
      </c>
      <c r="E714" s="53">
        <v>7.8571759259259254E-3</v>
      </c>
      <c r="F714" s="52">
        <v>120</v>
      </c>
      <c r="G714" s="14" t="str">
        <f t="shared" si="7"/>
        <v>Jayden Ji (Westbrook)</v>
      </c>
    </row>
    <row r="715" spans="1:7" ht="15" x14ac:dyDescent="0.25">
      <c r="A715" s="52">
        <v>121</v>
      </c>
      <c r="B715" s="52" t="s">
        <v>2940</v>
      </c>
      <c r="C715" s="52" t="s">
        <v>857</v>
      </c>
      <c r="D715" s="52" t="s">
        <v>37</v>
      </c>
      <c r="E715" s="53">
        <v>7.8652777777777783E-3</v>
      </c>
      <c r="F715" s="52">
        <v>121</v>
      </c>
      <c r="G715" s="14" t="str">
        <f t="shared" si="7"/>
        <v>Chenran Zhao (Westbrook)</v>
      </c>
    </row>
    <row r="716" spans="1:7" ht="15" x14ac:dyDescent="0.25">
      <c r="A716" s="52">
        <v>122</v>
      </c>
      <c r="B716" s="52" t="s">
        <v>2298</v>
      </c>
      <c r="C716" s="52" t="s">
        <v>857</v>
      </c>
      <c r="D716" s="52" t="s">
        <v>1921</v>
      </c>
      <c r="E716" s="53">
        <v>7.8743055555555563E-3</v>
      </c>
      <c r="F716" s="52">
        <v>122</v>
      </c>
      <c r="G716" s="14" t="str">
        <f t="shared" si="7"/>
        <v>Evern Hemmati (Crestwood)</v>
      </c>
    </row>
    <row r="717" spans="1:7" ht="15" x14ac:dyDescent="0.25">
      <c r="A717" s="52">
        <v>123</v>
      </c>
      <c r="B717" s="52" t="s">
        <v>2936</v>
      </c>
      <c r="C717" s="52" t="s">
        <v>857</v>
      </c>
      <c r="D717" s="52" t="s">
        <v>56</v>
      </c>
      <c r="E717" s="53">
        <v>7.8928240740740747E-3</v>
      </c>
      <c r="F717" s="52">
        <v>123</v>
      </c>
      <c r="G717" s="14" t="str">
        <f t="shared" si="7"/>
        <v>Jacob Tarso (Unattached)</v>
      </c>
    </row>
    <row r="718" spans="1:7" ht="15" x14ac:dyDescent="0.25">
      <c r="A718" s="52">
        <v>124</v>
      </c>
      <c r="B718" s="52" t="s">
        <v>845</v>
      </c>
      <c r="C718" s="52" t="s">
        <v>857</v>
      </c>
      <c r="D718" s="52" t="s">
        <v>47</v>
      </c>
      <c r="E718" s="53">
        <v>7.9103009259259265E-3</v>
      </c>
      <c r="F718" s="52">
        <v>124</v>
      </c>
      <c r="G718" s="14" t="str">
        <f t="shared" si="7"/>
        <v>Victor Shah (Mill Creek)</v>
      </c>
    </row>
    <row r="719" spans="1:7" ht="15" x14ac:dyDescent="0.25">
      <c r="A719" s="52">
        <v>125</v>
      </c>
      <c r="B719" s="52" t="s">
        <v>2198</v>
      </c>
      <c r="C719" s="52" t="s">
        <v>857</v>
      </c>
      <c r="D719" s="52" t="s">
        <v>31</v>
      </c>
      <c r="E719" s="53">
        <v>7.9129629629629619E-3</v>
      </c>
      <c r="F719" s="52">
        <v>125</v>
      </c>
      <c r="G719" s="14" t="str">
        <f t="shared" si="7"/>
        <v>Benjamin Lai (Earl Buxton)</v>
      </c>
    </row>
    <row r="720" spans="1:7" ht="15" x14ac:dyDescent="0.25">
      <c r="A720" s="52">
        <v>126</v>
      </c>
      <c r="B720" s="52" t="s">
        <v>2197</v>
      </c>
      <c r="C720" s="52" t="s">
        <v>857</v>
      </c>
      <c r="D720" s="52" t="s">
        <v>39</v>
      </c>
      <c r="E720" s="53">
        <v>7.9206018518518523E-3</v>
      </c>
      <c r="F720" s="52">
        <v>126</v>
      </c>
      <c r="G720" s="14" t="str">
        <f t="shared" si="7"/>
        <v>Michael Samoilovich (Johnny Bright)</v>
      </c>
    </row>
    <row r="721" spans="1:7" ht="15" x14ac:dyDescent="0.25">
      <c r="A721" s="52">
        <v>127</v>
      </c>
      <c r="B721" s="52" t="s">
        <v>2939</v>
      </c>
      <c r="C721" s="52" t="s">
        <v>857</v>
      </c>
      <c r="D721" s="52" t="s">
        <v>1994</v>
      </c>
      <c r="E721" s="53">
        <v>7.9292824074074075E-3</v>
      </c>
      <c r="F721" s="52">
        <v>127</v>
      </c>
      <c r="G721" s="14" t="str">
        <f t="shared" si="7"/>
        <v>Yasir Hersi (MAC Islamic)</v>
      </c>
    </row>
    <row r="722" spans="1:7" ht="15" x14ac:dyDescent="0.25">
      <c r="A722" s="52">
        <v>128</v>
      </c>
      <c r="B722" s="52" t="s">
        <v>2190</v>
      </c>
      <c r="C722" s="52" t="s">
        <v>857</v>
      </c>
      <c r="D722" s="52" t="s">
        <v>26</v>
      </c>
      <c r="E722" s="53">
        <v>7.9712962962962975E-3</v>
      </c>
      <c r="F722" s="52">
        <v>128</v>
      </c>
      <c r="G722" s="14" t="str">
        <f t="shared" ref="G722:G785" si="8">CONCATENATE(B722, " (", D722, ")")</f>
        <v>Bakri Alhaik (Brookside)</v>
      </c>
    </row>
    <row r="723" spans="1:7" ht="15" x14ac:dyDescent="0.25">
      <c r="A723" s="52">
        <v>129</v>
      </c>
      <c r="B723" s="52" t="s">
        <v>2262</v>
      </c>
      <c r="C723" s="52" t="s">
        <v>857</v>
      </c>
      <c r="D723" s="52" t="s">
        <v>52</v>
      </c>
      <c r="E723" s="53">
        <v>8.0025462962962975E-3</v>
      </c>
      <c r="F723" s="52">
        <v>129</v>
      </c>
      <c r="G723" s="14" t="str">
        <f t="shared" si="8"/>
        <v>Edin Mather-Sukur (Donald R. Getty)</v>
      </c>
    </row>
    <row r="724" spans="1:7" ht="15" x14ac:dyDescent="0.25">
      <c r="A724" s="52">
        <v>130</v>
      </c>
      <c r="B724" s="52" t="s">
        <v>2219</v>
      </c>
      <c r="C724" s="52" t="s">
        <v>857</v>
      </c>
      <c r="D724" s="52" t="s">
        <v>31</v>
      </c>
      <c r="E724" s="53">
        <v>8.0476851851851855E-3</v>
      </c>
      <c r="F724" s="52">
        <v>130</v>
      </c>
      <c r="G724" s="14" t="str">
        <f t="shared" si="8"/>
        <v>Carter Lee (Earl Buxton)</v>
      </c>
    </row>
    <row r="725" spans="1:7" ht="15" x14ac:dyDescent="0.25">
      <c r="A725" s="52">
        <v>131</v>
      </c>
      <c r="B725" s="52" t="s">
        <v>2233</v>
      </c>
      <c r="C725" s="52" t="s">
        <v>857</v>
      </c>
      <c r="D725" s="52" t="s">
        <v>609</v>
      </c>
      <c r="E725" s="53">
        <v>8.1062500000000006E-3</v>
      </c>
      <c r="F725" s="52">
        <v>131</v>
      </c>
      <c r="G725" s="14" t="str">
        <f t="shared" si="8"/>
        <v>Nayil Bhojani (Aurora Charter)</v>
      </c>
    </row>
    <row r="726" spans="1:7" ht="15" x14ac:dyDescent="0.25">
      <c r="A726" s="52">
        <v>132</v>
      </c>
      <c r="B726" s="52" t="s">
        <v>581</v>
      </c>
      <c r="C726" s="52" t="s">
        <v>857</v>
      </c>
      <c r="D726" s="52" t="s">
        <v>33</v>
      </c>
      <c r="E726" s="53">
        <v>8.1111111111111106E-3</v>
      </c>
      <c r="F726" s="52">
        <v>132</v>
      </c>
      <c r="G726" s="14" t="str">
        <f t="shared" si="8"/>
        <v>Hunter Atkins (Patricia Heights)</v>
      </c>
    </row>
    <row r="727" spans="1:7" ht="15" x14ac:dyDescent="0.25">
      <c r="A727" s="52">
        <v>133</v>
      </c>
      <c r="B727" s="52" t="s">
        <v>3192</v>
      </c>
      <c r="C727" s="52" t="s">
        <v>857</v>
      </c>
      <c r="D727" s="52" t="s">
        <v>3153</v>
      </c>
      <c r="E727" s="53">
        <v>8.139236111111111E-3</v>
      </c>
      <c r="F727" s="52">
        <v>133</v>
      </c>
      <c r="G727" s="14" t="str">
        <f t="shared" si="8"/>
        <v>Hendrix Whiteside (Pine Street)</v>
      </c>
    </row>
    <row r="728" spans="1:7" ht="15" x14ac:dyDescent="0.25">
      <c r="A728" s="52">
        <v>134</v>
      </c>
      <c r="B728" s="52" t="s">
        <v>2227</v>
      </c>
      <c r="C728" s="52" t="s">
        <v>857</v>
      </c>
      <c r="D728" s="52" t="s">
        <v>143</v>
      </c>
      <c r="E728" s="53">
        <v>8.1627314814814809E-3</v>
      </c>
      <c r="F728" s="52">
        <v>134</v>
      </c>
      <c r="G728" s="14" t="str">
        <f t="shared" si="8"/>
        <v>Dorian Andrews (Constable Daniel)</v>
      </c>
    </row>
    <row r="729" spans="1:7" ht="15" x14ac:dyDescent="0.25">
      <c r="A729" s="52">
        <v>135</v>
      </c>
      <c r="B729" s="52" t="s">
        <v>598</v>
      </c>
      <c r="C729" s="52" t="s">
        <v>857</v>
      </c>
      <c r="D729" s="52" t="s">
        <v>47</v>
      </c>
      <c r="E729" s="53">
        <v>8.1715277777777776E-3</v>
      </c>
      <c r="F729" s="52">
        <v>135</v>
      </c>
      <c r="G729" s="14" t="str">
        <f t="shared" si="8"/>
        <v>Tareq Coutts Aguilar (Mill Creek)</v>
      </c>
    </row>
    <row r="730" spans="1:7" ht="15" x14ac:dyDescent="0.25">
      <c r="A730" s="52">
        <v>136</v>
      </c>
      <c r="B730" s="52" t="s">
        <v>2167</v>
      </c>
      <c r="C730" s="52" t="s">
        <v>857</v>
      </c>
      <c r="D730" s="52" t="s">
        <v>47</v>
      </c>
      <c r="E730" s="53">
        <v>8.1869212962962963E-3</v>
      </c>
      <c r="F730" s="52">
        <v>136</v>
      </c>
      <c r="G730" s="14" t="str">
        <f t="shared" si="8"/>
        <v>Dante Jimenez (Mill Creek)</v>
      </c>
    </row>
    <row r="731" spans="1:7" ht="15" x14ac:dyDescent="0.25">
      <c r="A731" s="52">
        <v>137</v>
      </c>
      <c r="B731" s="52" t="s">
        <v>2240</v>
      </c>
      <c r="C731" s="52" t="s">
        <v>857</v>
      </c>
      <c r="D731" s="52" t="s">
        <v>37</v>
      </c>
      <c r="E731" s="53">
        <v>8.1944444444444452E-3</v>
      </c>
      <c r="F731" s="52">
        <v>137</v>
      </c>
      <c r="G731" s="14" t="str">
        <f t="shared" si="8"/>
        <v>Marcus Cameron (Westbrook)</v>
      </c>
    </row>
    <row r="732" spans="1:7" ht="15" x14ac:dyDescent="0.25">
      <c r="A732" s="52">
        <v>138</v>
      </c>
      <c r="B732" s="52" t="s">
        <v>2230</v>
      </c>
      <c r="C732" s="52" t="s">
        <v>857</v>
      </c>
      <c r="D732" s="52" t="s">
        <v>47</v>
      </c>
      <c r="E732" s="53">
        <v>8.2533564814814813E-3</v>
      </c>
      <c r="F732" s="52">
        <v>138</v>
      </c>
      <c r="G732" s="14" t="str">
        <f t="shared" si="8"/>
        <v>Emmanuel Pinchbeck (Mill Creek)</v>
      </c>
    </row>
    <row r="733" spans="1:7" ht="15" x14ac:dyDescent="0.25">
      <c r="A733" s="52">
        <v>139</v>
      </c>
      <c r="B733" s="52" t="s">
        <v>600</v>
      </c>
      <c r="C733" s="52" t="s">
        <v>857</v>
      </c>
      <c r="D733" s="52" t="s">
        <v>26</v>
      </c>
      <c r="E733" s="53">
        <v>8.2687500000000001E-3</v>
      </c>
      <c r="F733" s="52">
        <v>139</v>
      </c>
      <c r="G733" s="14" t="str">
        <f t="shared" si="8"/>
        <v>Hudson Deeks (Brookside)</v>
      </c>
    </row>
    <row r="734" spans="1:7" ht="15" x14ac:dyDescent="0.25">
      <c r="A734" s="52">
        <v>140</v>
      </c>
      <c r="B734" s="52" t="s">
        <v>2255</v>
      </c>
      <c r="C734" s="52" t="s">
        <v>857</v>
      </c>
      <c r="D734" s="52" t="s">
        <v>609</v>
      </c>
      <c r="E734" s="53">
        <v>8.3156250000000001E-3</v>
      </c>
      <c r="F734" s="52">
        <v>140</v>
      </c>
      <c r="G734" s="14" t="str">
        <f t="shared" si="8"/>
        <v>Neil Uppal (Aurora Charter)</v>
      </c>
    </row>
    <row r="735" spans="1:7" ht="15" x14ac:dyDescent="0.25">
      <c r="A735" s="52">
        <v>141</v>
      </c>
      <c r="B735" s="52" t="s">
        <v>2208</v>
      </c>
      <c r="C735" s="52" t="s">
        <v>857</v>
      </c>
      <c r="D735" s="52" t="s">
        <v>143</v>
      </c>
      <c r="E735" s="53">
        <v>8.3450231481481483E-3</v>
      </c>
      <c r="F735" s="52">
        <v>141</v>
      </c>
      <c r="G735" s="14" t="str">
        <f t="shared" si="8"/>
        <v>Ben Coggles (Constable Daniel)</v>
      </c>
    </row>
    <row r="736" spans="1:7" ht="15" x14ac:dyDescent="0.25">
      <c r="A736" s="52">
        <v>142</v>
      </c>
      <c r="B736" s="52" t="s">
        <v>2258</v>
      </c>
      <c r="C736" s="52" t="s">
        <v>857</v>
      </c>
      <c r="D736" s="52" t="s">
        <v>20</v>
      </c>
      <c r="E736" s="53">
        <v>8.3533564814814807E-3</v>
      </c>
      <c r="F736" s="52">
        <v>142</v>
      </c>
      <c r="G736" s="14" t="str">
        <f t="shared" si="8"/>
        <v>Henry Pawluk (George P. Nicholson)</v>
      </c>
    </row>
    <row r="737" spans="1:7" ht="15" x14ac:dyDescent="0.25">
      <c r="A737" s="52">
        <v>143</v>
      </c>
      <c r="B737" s="52" t="s">
        <v>3193</v>
      </c>
      <c r="C737" s="52" t="s">
        <v>857</v>
      </c>
      <c r="D737" s="52" t="s">
        <v>20</v>
      </c>
      <c r="E737" s="53">
        <v>8.4233796296296296E-3</v>
      </c>
      <c r="F737" s="52">
        <v>143</v>
      </c>
      <c r="G737" s="14" t="str">
        <f t="shared" si="8"/>
        <v>Winston Chute (George P. Nicholson)</v>
      </c>
    </row>
    <row r="738" spans="1:7" ht="15" x14ac:dyDescent="0.25">
      <c r="A738" s="52">
        <v>144</v>
      </c>
      <c r="B738" s="52" t="s">
        <v>2275</v>
      </c>
      <c r="C738" s="52" t="s">
        <v>857</v>
      </c>
      <c r="D738" s="52" t="s">
        <v>21</v>
      </c>
      <c r="E738" s="53">
        <v>8.436458333333334E-3</v>
      </c>
      <c r="F738" s="52">
        <v>144</v>
      </c>
      <c r="G738" s="14" t="str">
        <f t="shared" si="8"/>
        <v>Anshul Gaharwar (Michael Strembitsky)</v>
      </c>
    </row>
    <row r="739" spans="1:7" ht="15" x14ac:dyDescent="0.25">
      <c r="A739" s="52">
        <v>145</v>
      </c>
      <c r="B739" s="52" t="s">
        <v>540</v>
      </c>
      <c r="C739" s="52" t="s">
        <v>857</v>
      </c>
      <c r="D739" s="52" t="s">
        <v>25</v>
      </c>
      <c r="E739" s="53">
        <v>8.4780092592592598E-3</v>
      </c>
      <c r="F739" s="52">
        <v>145</v>
      </c>
      <c r="G739" s="14" t="str">
        <f t="shared" si="8"/>
        <v>Kade Prygodicz (Parkallen)</v>
      </c>
    </row>
    <row r="740" spans="1:7" ht="15" x14ac:dyDescent="0.25">
      <c r="A740" s="52">
        <v>146</v>
      </c>
      <c r="B740" s="52" t="s">
        <v>2932</v>
      </c>
      <c r="C740" s="52" t="s">
        <v>857</v>
      </c>
      <c r="D740" s="52" t="s">
        <v>25</v>
      </c>
      <c r="E740" s="53">
        <v>8.4819444444444447E-3</v>
      </c>
      <c r="F740" s="52">
        <v>146</v>
      </c>
      <c r="G740" s="14" t="str">
        <f t="shared" si="8"/>
        <v>Alphonso Warszynski (Parkallen)</v>
      </c>
    </row>
    <row r="741" spans="1:7" ht="15" x14ac:dyDescent="0.25">
      <c r="A741" s="52">
        <v>147</v>
      </c>
      <c r="B741" s="52" t="s">
        <v>2930</v>
      </c>
      <c r="C741" s="52" t="s">
        <v>857</v>
      </c>
      <c r="D741" s="52" t="s">
        <v>36</v>
      </c>
      <c r="E741" s="53">
        <v>8.5703703703703706E-3</v>
      </c>
      <c r="F741" s="52">
        <v>147</v>
      </c>
      <c r="G741" s="14" t="str">
        <f t="shared" si="8"/>
        <v>Max Nachtigall (Victoria)</v>
      </c>
    </row>
    <row r="742" spans="1:7" ht="15" x14ac:dyDescent="0.25">
      <c r="A742" s="52">
        <v>148</v>
      </c>
      <c r="B742" s="52" t="s">
        <v>595</v>
      </c>
      <c r="C742" s="52" t="s">
        <v>857</v>
      </c>
      <c r="D742" s="52" t="s">
        <v>33</v>
      </c>
      <c r="E742" s="53">
        <v>8.5894675925925913E-3</v>
      </c>
      <c r="F742" s="52">
        <v>148</v>
      </c>
      <c r="G742" s="14" t="str">
        <f t="shared" si="8"/>
        <v>Duke Lipton (Patricia Heights)</v>
      </c>
    </row>
    <row r="743" spans="1:7" ht="15" x14ac:dyDescent="0.25">
      <c r="A743" s="52">
        <v>149</v>
      </c>
      <c r="B743" s="52" t="s">
        <v>594</v>
      </c>
      <c r="C743" s="52" t="s">
        <v>857</v>
      </c>
      <c r="D743" s="52" t="s">
        <v>478</v>
      </c>
      <c r="E743" s="53">
        <v>8.6267361111111111E-3</v>
      </c>
      <c r="F743" s="52">
        <v>149</v>
      </c>
      <c r="G743" s="14" t="str">
        <f t="shared" si="8"/>
        <v>Alex Ewacha (David Thomas King)</v>
      </c>
    </row>
    <row r="744" spans="1:7" ht="15" x14ac:dyDescent="0.25">
      <c r="A744" s="52">
        <v>150</v>
      </c>
      <c r="B744" s="52" t="s">
        <v>3194</v>
      </c>
      <c r="C744" s="52" t="s">
        <v>857</v>
      </c>
      <c r="D744" s="52" t="s">
        <v>53</v>
      </c>
      <c r="E744" s="53">
        <v>8.6653935185185185E-3</v>
      </c>
      <c r="F744" s="52">
        <v>150</v>
      </c>
      <c r="G744" s="14" t="str">
        <f t="shared" si="8"/>
        <v>Younis Atiq (Richard Secord)</v>
      </c>
    </row>
    <row r="745" spans="1:7" ht="15" x14ac:dyDescent="0.25">
      <c r="A745" s="52">
        <v>151</v>
      </c>
      <c r="B745" s="52" t="s">
        <v>2252</v>
      </c>
      <c r="C745" s="52" t="s">
        <v>857</v>
      </c>
      <c r="D745" s="52" t="s">
        <v>25</v>
      </c>
      <c r="E745" s="53">
        <v>8.6755787037037044E-3</v>
      </c>
      <c r="F745" s="52">
        <v>151</v>
      </c>
      <c r="G745" s="14" t="str">
        <f t="shared" si="8"/>
        <v>AJ Heidl-Dueck (Parkallen)</v>
      </c>
    </row>
    <row r="746" spans="1:7" ht="15" x14ac:dyDescent="0.25">
      <c r="A746" s="52">
        <v>152</v>
      </c>
      <c r="B746" s="52" t="s">
        <v>2229</v>
      </c>
      <c r="C746" s="52" t="s">
        <v>857</v>
      </c>
      <c r="D746" s="52" t="s">
        <v>143</v>
      </c>
      <c r="E746" s="53">
        <v>8.7049768518518526E-3</v>
      </c>
      <c r="F746" s="52">
        <v>152</v>
      </c>
      <c r="G746" s="14" t="str">
        <f t="shared" si="8"/>
        <v>Spencer Poirier (Constable Daniel)</v>
      </c>
    </row>
    <row r="747" spans="1:7" ht="15" x14ac:dyDescent="0.25">
      <c r="A747" s="52">
        <v>153</v>
      </c>
      <c r="B747" s="52" t="s">
        <v>2938</v>
      </c>
      <c r="C747" s="52" t="s">
        <v>857</v>
      </c>
      <c r="D747" s="52" t="s">
        <v>143</v>
      </c>
      <c r="E747" s="53">
        <v>8.7212962962962964E-3</v>
      </c>
      <c r="F747" s="52">
        <v>153</v>
      </c>
      <c r="G747" s="14" t="str">
        <f t="shared" si="8"/>
        <v>Luke Werbicki (Constable Daniel)</v>
      </c>
    </row>
    <row r="748" spans="1:7" ht="15" x14ac:dyDescent="0.25">
      <c r="A748" s="52">
        <v>154</v>
      </c>
      <c r="B748" s="52" t="s">
        <v>3195</v>
      </c>
      <c r="C748" s="52" t="s">
        <v>857</v>
      </c>
      <c r="D748" s="52" t="s">
        <v>53</v>
      </c>
      <c r="E748" s="53">
        <v>8.7238425925925921E-3</v>
      </c>
      <c r="F748" s="52">
        <v>154</v>
      </c>
      <c r="G748" s="14" t="str">
        <f t="shared" si="8"/>
        <v>Yousef Khan (Richard Secord)</v>
      </c>
    </row>
    <row r="749" spans="1:7" ht="15" x14ac:dyDescent="0.25">
      <c r="A749" s="52">
        <v>155</v>
      </c>
      <c r="B749" s="52" t="s">
        <v>2220</v>
      </c>
      <c r="C749" s="52" t="s">
        <v>857</v>
      </c>
      <c r="D749" s="52" t="s">
        <v>23</v>
      </c>
      <c r="E749" s="53">
        <v>8.7357638888888884E-3</v>
      </c>
      <c r="F749" s="52">
        <v>155</v>
      </c>
      <c r="G749" s="14" t="str">
        <f t="shared" si="8"/>
        <v>Liam Zajonz (Michael A. Kostek)</v>
      </c>
    </row>
    <row r="750" spans="1:7" ht="15" x14ac:dyDescent="0.25">
      <c r="A750" s="52">
        <v>156</v>
      </c>
      <c r="B750" s="52" t="s">
        <v>2215</v>
      </c>
      <c r="C750" s="52" t="s">
        <v>857</v>
      </c>
      <c r="D750" s="52" t="s">
        <v>37</v>
      </c>
      <c r="E750" s="53">
        <v>8.7458333333333329E-3</v>
      </c>
      <c r="F750" s="52">
        <v>156</v>
      </c>
      <c r="G750" s="14" t="str">
        <f t="shared" si="8"/>
        <v>Tudor Ciobanu (Westbrook)</v>
      </c>
    </row>
    <row r="751" spans="1:7" ht="15" x14ac:dyDescent="0.25">
      <c r="A751" s="52">
        <v>157</v>
      </c>
      <c r="B751" s="52" t="s">
        <v>2207</v>
      </c>
      <c r="C751" s="52" t="s">
        <v>857</v>
      </c>
      <c r="D751" s="52" t="s">
        <v>32</v>
      </c>
      <c r="E751" s="53">
        <v>8.81400462962963E-3</v>
      </c>
      <c r="F751" s="52">
        <v>157</v>
      </c>
      <c r="G751" s="14" t="str">
        <f t="shared" si="8"/>
        <v>Hunter Kennett (Uncas)</v>
      </c>
    </row>
    <row r="752" spans="1:7" ht="15" x14ac:dyDescent="0.25">
      <c r="A752" s="52">
        <v>158</v>
      </c>
      <c r="B752" s="52" t="s">
        <v>2942</v>
      </c>
      <c r="C752" s="52" t="s">
        <v>857</v>
      </c>
      <c r="D752" s="52" t="s">
        <v>143</v>
      </c>
      <c r="E752" s="53">
        <v>8.8346064814814815E-3</v>
      </c>
      <c r="F752" s="52">
        <v>158</v>
      </c>
      <c r="G752" s="14" t="str">
        <f t="shared" si="8"/>
        <v>Leo Lopatka (Constable Daniel)</v>
      </c>
    </row>
    <row r="753" spans="1:7" ht="15" x14ac:dyDescent="0.25">
      <c r="A753" s="52">
        <v>159</v>
      </c>
      <c r="B753" s="52" t="s">
        <v>846</v>
      </c>
      <c r="C753" s="52" t="s">
        <v>857</v>
      </c>
      <c r="D753" s="52" t="s">
        <v>39</v>
      </c>
      <c r="E753" s="53">
        <v>8.9627314814814812E-3</v>
      </c>
      <c r="F753" s="52">
        <v>159</v>
      </c>
      <c r="G753" s="14" t="str">
        <f t="shared" si="8"/>
        <v>Louis Houston (Johnny Bright)</v>
      </c>
    </row>
    <row r="754" spans="1:7" ht="15" x14ac:dyDescent="0.25">
      <c r="A754" s="52">
        <v>160</v>
      </c>
      <c r="B754" s="52" t="s">
        <v>2253</v>
      </c>
      <c r="C754" s="52" t="s">
        <v>857</v>
      </c>
      <c r="D754" s="52" t="s">
        <v>1952</v>
      </c>
      <c r="E754" s="53">
        <v>8.9806712962962974E-3</v>
      </c>
      <c r="F754" s="52">
        <v>160</v>
      </c>
      <c r="G754" s="14" t="str">
        <f t="shared" si="8"/>
        <v>Zachary Laroque (Gabrielle Roy)</v>
      </c>
    </row>
    <row r="755" spans="1:7" ht="15" x14ac:dyDescent="0.25">
      <c r="A755" s="52">
        <v>161</v>
      </c>
      <c r="B755" s="52" t="s">
        <v>2247</v>
      </c>
      <c r="C755" s="52" t="s">
        <v>857</v>
      </c>
      <c r="D755" s="52" t="s">
        <v>20</v>
      </c>
      <c r="E755" s="53">
        <v>8.9953703703703706E-3</v>
      </c>
      <c r="F755" s="52">
        <v>161</v>
      </c>
      <c r="G755" s="14" t="str">
        <f t="shared" si="8"/>
        <v>Taj Bhullar (George P. Nicholson)</v>
      </c>
    </row>
    <row r="756" spans="1:7" ht="15" x14ac:dyDescent="0.25">
      <c r="A756" s="52">
        <v>162</v>
      </c>
      <c r="B756" s="52" t="s">
        <v>2263</v>
      </c>
      <c r="C756" s="52" t="s">
        <v>857</v>
      </c>
      <c r="D756" s="52" t="s">
        <v>609</v>
      </c>
      <c r="E756" s="53">
        <v>9.0678240740740736E-3</v>
      </c>
      <c r="F756" s="52">
        <v>162</v>
      </c>
      <c r="G756" s="14" t="str">
        <f t="shared" si="8"/>
        <v>Jedidiah Amen-Fred (Aurora Charter)</v>
      </c>
    </row>
    <row r="757" spans="1:7" ht="15" x14ac:dyDescent="0.25">
      <c r="A757" s="52">
        <v>163</v>
      </c>
      <c r="B757" s="52" t="s">
        <v>848</v>
      </c>
      <c r="C757" s="52" t="s">
        <v>857</v>
      </c>
      <c r="D757" s="52" t="s">
        <v>39</v>
      </c>
      <c r="E757" s="53">
        <v>9.0762731481481475E-3</v>
      </c>
      <c r="F757" s="52">
        <v>163</v>
      </c>
      <c r="G757" s="14" t="str">
        <f t="shared" si="8"/>
        <v>Cael Cels (Johnny Bright)</v>
      </c>
    </row>
    <row r="758" spans="1:7" ht="15" x14ac:dyDescent="0.25">
      <c r="A758" s="52">
        <v>164</v>
      </c>
      <c r="B758" s="52" t="s">
        <v>2238</v>
      </c>
      <c r="C758" s="52" t="s">
        <v>857</v>
      </c>
      <c r="D758" s="52" t="s">
        <v>39</v>
      </c>
      <c r="E758" s="53">
        <v>9.085416666666667E-3</v>
      </c>
      <c r="F758" s="52">
        <v>164</v>
      </c>
      <c r="G758" s="14" t="str">
        <f t="shared" si="8"/>
        <v>Gavin Downing (Johnny Bright)</v>
      </c>
    </row>
    <row r="759" spans="1:7" ht="15" x14ac:dyDescent="0.25">
      <c r="A759" s="52">
        <v>165</v>
      </c>
      <c r="B759" s="52" t="s">
        <v>2961</v>
      </c>
      <c r="C759" s="52" t="s">
        <v>857</v>
      </c>
      <c r="D759" s="52" t="s">
        <v>36</v>
      </c>
      <c r="E759" s="53">
        <v>9.1129629629629633E-3</v>
      </c>
      <c r="F759" s="52">
        <v>165</v>
      </c>
      <c r="G759" s="14" t="str">
        <f t="shared" si="8"/>
        <v>Hudson Holden (Victoria)</v>
      </c>
    </row>
    <row r="760" spans="1:7" ht="15" x14ac:dyDescent="0.25">
      <c r="A760" s="52">
        <v>166</v>
      </c>
      <c r="B760" s="52" t="s">
        <v>2235</v>
      </c>
      <c r="C760" s="52" t="s">
        <v>857</v>
      </c>
      <c r="D760" s="52" t="s">
        <v>609</v>
      </c>
      <c r="E760" s="53">
        <v>9.1331018518518523E-3</v>
      </c>
      <c r="F760" s="52">
        <v>166</v>
      </c>
      <c r="G760" s="14" t="str">
        <f t="shared" si="8"/>
        <v>Henos Negussie (Aurora Charter)</v>
      </c>
    </row>
    <row r="761" spans="1:7" ht="15" x14ac:dyDescent="0.25">
      <c r="A761" s="52">
        <v>167</v>
      </c>
      <c r="B761" s="52" t="s">
        <v>3196</v>
      </c>
      <c r="C761" s="52" t="s">
        <v>857</v>
      </c>
      <c r="D761" s="52" t="s">
        <v>37</v>
      </c>
      <c r="E761" s="53">
        <v>9.1483796296296296E-3</v>
      </c>
      <c r="F761" s="52">
        <v>167</v>
      </c>
      <c r="G761" s="14" t="str">
        <f t="shared" si="8"/>
        <v>Milo Kaida (Westbrook)</v>
      </c>
    </row>
    <row r="762" spans="1:7" ht="15" x14ac:dyDescent="0.25">
      <c r="A762" s="52">
        <v>168</v>
      </c>
      <c r="B762" s="52" t="s">
        <v>2264</v>
      </c>
      <c r="C762" s="52" t="s">
        <v>857</v>
      </c>
      <c r="D762" s="52" t="s">
        <v>609</v>
      </c>
      <c r="E762" s="53">
        <v>9.2010416666666664E-3</v>
      </c>
      <c r="F762" s="52">
        <v>168</v>
      </c>
      <c r="G762" s="14" t="str">
        <f t="shared" si="8"/>
        <v>Noah Gebrekidan (Aurora Charter)</v>
      </c>
    </row>
    <row r="763" spans="1:7" ht="15" x14ac:dyDescent="0.25">
      <c r="A763" s="52">
        <v>169</v>
      </c>
      <c r="B763" s="52" t="s">
        <v>2222</v>
      </c>
      <c r="C763" s="52" t="s">
        <v>857</v>
      </c>
      <c r="D763" s="52" t="s">
        <v>609</v>
      </c>
      <c r="E763" s="53">
        <v>9.2105324074074086E-3</v>
      </c>
      <c r="F763" s="52">
        <v>169</v>
      </c>
      <c r="G763" s="14" t="str">
        <f t="shared" si="8"/>
        <v>Yash Kumar (Aurora Charter)</v>
      </c>
    </row>
    <row r="764" spans="1:7" ht="15" x14ac:dyDescent="0.25">
      <c r="A764" s="52">
        <v>170</v>
      </c>
      <c r="B764" s="52" t="s">
        <v>2265</v>
      </c>
      <c r="C764" s="52" t="s">
        <v>857</v>
      </c>
      <c r="D764" s="52" t="s">
        <v>37</v>
      </c>
      <c r="E764" s="53">
        <v>9.2231481481481487E-3</v>
      </c>
      <c r="F764" s="52">
        <v>170</v>
      </c>
      <c r="G764" s="14" t="str">
        <f t="shared" si="8"/>
        <v>Elliot Makaredhian (Westbrook)</v>
      </c>
    </row>
    <row r="765" spans="1:7" ht="15" x14ac:dyDescent="0.25">
      <c r="A765" s="52">
        <v>171</v>
      </c>
      <c r="B765" s="52" t="s">
        <v>2279</v>
      </c>
      <c r="C765" s="52" t="s">
        <v>857</v>
      </c>
      <c r="D765" s="52" t="s">
        <v>2280</v>
      </c>
      <c r="E765" s="53">
        <v>9.2809027777777785E-3</v>
      </c>
      <c r="F765" s="52">
        <v>171</v>
      </c>
      <c r="G765" s="14" t="str">
        <f t="shared" si="8"/>
        <v>Aarshdeep Chandel (Lynnwood)</v>
      </c>
    </row>
    <row r="766" spans="1:7" ht="15" x14ac:dyDescent="0.25">
      <c r="A766" s="52">
        <v>172</v>
      </c>
      <c r="B766" s="52" t="s">
        <v>566</v>
      </c>
      <c r="C766" s="52" t="s">
        <v>857</v>
      </c>
      <c r="D766" s="52" t="s">
        <v>47</v>
      </c>
      <c r="E766" s="53">
        <v>9.2857638888888885E-3</v>
      </c>
      <c r="F766" s="52">
        <v>172</v>
      </c>
      <c r="G766" s="14" t="str">
        <f t="shared" si="8"/>
        <v>Matteo Lemaire-Pirot (Mill Creek)</v>
      </c>
    </row>
    <row r="767" spans="1:7" ht="15" x14ac:dyDescent="0.25">
      <c r="A767" s="52">
        <v>173</v>
      </c>
      <c r="B767" s="52" t="s">
        <v>3197</v>
      </c>
      <c r="C767" s="52" t="s">
        <v>857</v>
      </c>
      <c r="D767" s="52" t="s">
        <v>47</v>
      </c>
      <c r="E767" s="53">
        <v>9.290393518518519E-3</v>
      </c>
      <c r="F767" s="52">
        <v>173</v>
      </c>
      <c r="G767" s="14" t="str">
        <f t="shared" si="8"/>
        <v>Waylon Chilibeck (Mill Creek)</v>
      </c>
    </row>
    <row r="768" spans="1:7" ht="15" x14ac:dyDescent="0.25">
      <c r="A768" s="52">
        <v>174</v>
      </c>
      <c r="B768" s="52" t="s">
        <v>2276</v>
      </c>
      <c r="C768" s="52" t="s">
        <v>857</v>
      </c>
      <c r="D768" s="52" t="s">
        <v>43</v>
      </c>
      <c r="E768" s="53">
        <v>9.3456018518518515E-3</v>
      </c>
      <c r="F768" s="52">
        <v>174</v>
      </c>
      <c r="G768" s="14" t="str">
        <f t="shared" si="8"/>
        <v>Taym Aboud Said (Laurier Heights)</v>
      </c>
    </row>
    <row r="769" spans="1:7" ht="15" x14ac:dyDescent="0.25">
      <c r="A769" s="52">
        <v>175</v>
      </c>
      <c r="B769" s="52" t="s">
        <v>2231</v>
      </c>
      <c r="C769" s="52" t="s">
        <v>857</v>
      </c>
      <c r="D769" s="52" t="s">
        <v>880</v>
      </c>
      <c r="E769" s="53">
        <v>9.3640046296296301E-3</v>
      </c>
      <c r="F769" s="52">
        <v>175</v>
      </c>
      <c r="G769" s="14" t="str">
        <f t="shared" si="8"/>
        <v>Adam Chehadeh (Homesteader)</v>
      </c>
    </row>
    <row r="770" spans="1:7" ht="15" x14ac:dyDescent="0.25">
      <c r="A770" s="52">
        <v>176</v>
      </c>
      <c r="B770" s="52" t="s">
        <v>799</v>
      </c>
      <c r="C770" s="52" t="s">
        <v>857</v>
      </c>
      <c r="D770" s="52" t="s">
        <v>52</v>
      </c>
      <c r="E770" s="53">
        <v>9.4055555555555559E-3</v>
      </c>
      <c r="F770" s="52">
        <v>176</v>
      </c>
      <c r="G770" s="14" t="str">
        <f t="shared" si="8"/>
        <v>Chanhee Kim (Donald R. Getty)</v>
      </c>
    </row>
    <row r="771" spans="1:7" ht="15" x14ac:dyDescent="0.25">
      <c r="A771" s="52">
        <v>177</v>
      </c>
      <c r="B771" s="52" t="s">
        <v>2950</v>
      </c>
      <c r="C771" s="52" t="s">
        <v>857</v>
      </c>
      <c r="D771" s="52" t="s">
        <v>531</v>
      </c>
      <c r="E771" s="53">
        <v>9.4513888888888894E-3</v>
      </c>
      <c r="F771" s="52">
        <v>177</v>
      </c>
      <c r="G771" s="14" t="str">
        <f t="shared" si="8"/>
        <v>Zachary Massarsky (George H. Luck)</v>
      </c>
    </row>
    <row r="772" spans="1:7" ht="15" x14ac:dyDescent="0.25">
      <c r="A772" s="52">
        <v>178</v>
      </c>
      <c r="B772" s="52" t="s">
        <v>2330</v>
      </c>
      <c r="C772" s="52" t="s">
        <v>857</v>
      </c>
      <c r="D772" s="52" t="s">
        <v>34</v>
      </c>
      <c r="E772" s="53">
        <v>9.4824074074074081E-3</v>
      </c>
      <c r="F772" s="52">
        <v>178</v>
      </c>
      <c r="G772" s="14" t="str">
        <f t="shared" si="8"/>
        <v>Cooper Biglin (Donnan)</v>
      </c>
    </row>
    <row r="773" spans="1:7" ht="15" x14ac:dyDescent="0.25">
      <c r="A773" s="52">
        <v>179</v>
      </c>
      <c r="B773" s="52" t="s">
        <v>3198</v>
      </c>
      <c r="C773" s="52" t="s">
        <v>857</v>
      </c>
      <c r="D773" s="52" t="s">
        <v>1553</v>
      </c>
      <c r="E773" s="53">
        <v>9.5369212962962968E-3</v>
      </c>
      <c r="F773" s="52">
        <v>179</v>
      </c>
      <c r="G773" s="14" t="str">
        <f t="shared" si="8"/>
        <v>Varun Murali (Elmwood)</v>
      </c>
    </row>
    <row r="774" spans="1:7" ht="15" x14ac:dyDescent="0.25">
      <c r="A774" s="52">
        <v>180</v>
      </c>
      <c r="B774" s="52" t="s">
        <v>2269</v>
      </c>
      <c r="C774" s="52" t="s">
        <v>857</v>
      </c>
      <c r="D774" s="52" t="s">
        <v>1553</v>
      </c>
      <c r="E774" s="53">
        <v>9.5744212962962962E-3</v>
      </c>
      <c r="F774" s="52">
        <v>180</v>
      </c>
      <c r="G774" s="14" t="str">
        <f t="shared" si="8"/>
        <v>Rowen Gahn (Elmwood)</v>
      </c>
    </row>
    <row r="775" spans="1:7" ht="15" x14ac:dyDescent="0.25">
      <c r="A775" s="52">
        <v>181</v>
      </c>
      <c r="B775" s="52" t="s">
        <v>2285</v>
      </c>
      <c r="C775" s="52" t="s">
        <v>857</v>
      </c>
      <c r="D775" s="52" t="s">
        <v>50</v>
      </c>
      <c r="E775" s="53">
        <v>9.6164351851851845E-3</v>
      </c>
      <c r="F775" s="52">
        <v>181</v>
      </c>
      <c r="G775" s="14" t="str">
        <f t="shared" si="8"/>
        <v>Shekinah Opara (Stratford)</v>
      </c>
    </row>
    <row r="776" spans="1:7" ht="15" x14ac:dyDescent="0.25">
      <c r="A776" s="52">
        <v>182</v>
      </c>
      <c r="B776" s="52" t="s">
        <v>604</v>
      </c>
      <c r="C776" s="52" t="s">
        <v>857</v>
      </c>
      <c r="D776" s="52" t="s">
        <v>24</v>
      </c>
      <c r="E776" s="53">
        <v>9.6795138888888885E-3</v>
      </c>
      <c r="F776" s="52">
        <v>182</v>
      </c>
      <c r="G776" s="14" t="str">
        <f t="shared" si="8"/>
        <v>Jahaan Sandhu (Windsor Park)</v>
      </c>
    </row>
    <row r="777" spans="1:7" ht="15" x14ac:dyDescent="0.25">
      <c r="A777" s="52">
        <v>183</v>
      </c>
      <c r="B777" s="52" t="s">
        <v>2284</v>
      </c>
      <c r="C777" s="52" t="s">
        <v>857</v>
      </c>
      <c r="D777" s="52" t="s">
        <v>50</v>
      </c>
      <c r="E777" s="53">
        <v>9.7018518518518521E-3</v>
      </c>
      <c r="F777" s="52">
        <v>183</v>
      </c>
      <c r="G777" s="14" t="str">
        <f t="shared" si="8"/>
        <v>Surkhab Maroke (Stratford)</v>
      </c>
    </row>
    <row r="778" spans="1:7" ht="15" x14ac:dyDescent="0.25">
      <c r="A778" s="52">
        <v>184</v>
      </c>
      <c r="B778" s="52" t="s">
        <v>2297</v>
      </c>
      <c r="C778" s="52" t="s">
        <v>857</v>
      </c>
      <c r="D778" s="52" t="s">
        <v>30</v>
      </c>
      <c r="E778" s="53">
        <v>9.7131944444444444E-3</v>
      </c>
      <c r="F778" s="52">
        <v>184</v>
      </c>
      <c r="G778" s="14" t="str">
        <f t="shared" si="8"/>
        <v>Keller Dykes (Holyrood)</v>
      </c>
    </row>
    <row r="779" spans="1:7" ht="15" x14ac:dyDescent="0.25">
      <c r="A779" s="52">
        <v>185</v>
      </c>
      <c r="B779" s="52" t="s">
        <v>2287</v>
      </c>
      <c r="C779" s="52" t="s">
        <v>857</v>
      </c>
      <c r="D779" s="52" t="s">
        <v>31</v>
      </c>
      <c r="E779" s="53">
        <v>9.7223379629629621E-3</v>
      </c>
      <c r="F779" s="52">
        <v>185</v>
      </c>
      <c r="G779" s="14" t="str">
        <f t="shared" si="8"/>
        <v>Ethan Peng (Earl Buxton)</v>
      </c>
    </row>
    <row r="780" spans="1:7" ht="15" x14ac:dyDescent="0.25">
      <c r="A780" s="52">
        <v>186</v>
      </c>
      <c r="B780" s="52" t="s">
        <v>2218</v>
      </c>
      <c r="C780" s="52" t="s">
        <v>857</v>
      </c>
      <c r="D780" s="52" t="s">
        <v>609</v>
      </c>
      <c r="E780" s="53">
        <v>9.7940972222222231E-3</v>
      </c>
      <c r="F780" s="52">
        <v>186</v>
      </c>
      <c r="G780" s="14" t="str">
        <f t="shared" si="8"/>
        <v>Joban Rehal (Aurora Charter)</v>
      </c>
    </row>
    <row r="781" spans="1:7" ht="15" x14ac:dyDescent="0.25">
      <c r="A781" s="52">
        <v>187</v>
      </c>
      <c r="B781" s="52" t="s">
        <v>589</v>
      </c>
      <c r="C781" s="52" t="s">
        <v>857</v>
      </c>
      <c r="D781" s="52" t="s">
        <v>478</v>
      </c>
      <c r="E781" s="53">
        <v>9.8182870370370368E-3</v>
      </c>
      <c r="F781" s="52">
        <v>187</v>
      </c>
      <c r="G781" s="14" t="str">
        <f t="shared" si="8"/>
        <v>Adam O'Connor (David Thomas King)</v>
      </c>
    </row>
    <row r="782" spans="1:7" ht="15" x14ac:dyDescent="0.25">
      <c r="A782" s="52">
        <v>188</v>
      </c>
      <c r="B782" s="52" t="s">
        <v>599</v>
      </c>
      <c r="C782" s="52" t="s">
        <v>857</v>
      </c>
      <c r="D782" s="52" t="s">
        <v>33</v>
      </c>
      <c r="E782" s="53">
        <v>9.8421296296296295E-3</v>
      </c>
      <c r="F782" s="52">
        <v>188</v>
      </c>
      <c r="G782" s="14" t="str">
        <f t="shared" si="8"/>
        <v>Noah Litun (Patricia Heights)</v>
      </c>
    </row>
    <row r="783" spans="1:7" ht="15" x14ac:dyDescent="0.25">
      <c r="A783" s="52">
        <v>189</v>
      </c>
      <c r="B783" s="52" t="s">
        <v>2256</v>
      </c>
      <c r="C783" s="52" t="s">
        <v>857</v>
      </c>
      <c r="D783" s="52" t="s">
        <v>609</v>
      </c>
      <c r="E783" s="53">
        <v>9.8643518518518516E-3</v>
      </c>
      <c r="F783" s="52">
        <v>189</v>
      </c>
      <c r="G783" s="14" t="str">
        <f t="shared" si="8"/>
        <v>Vviraj A Chandi (Aurora Charter)</v>
      </c>
    </row>
    <row r="784" spans="1:7" ht="15" x14ac:dyDescent="0.25">
      <c r="A784" s="52">
        <v>190</v>
      </c>
      <c r="B784" s="52" t="s">
        <v>563</v>
      </c>
      <c r="C784" s="52" t="s">
        <v>857</v>
      </c>
      <c r="D784" s="52" t="s">
        <v>33</v>
      </c>
      <c r="E784" s="53">
        <v>9.8819444444444449E-3</v>
      </c>
      <c r="F784" s="52">
        <v>190</v>
      </c>
      <c r="G784" s="14" t="str">
        <f t="shared" si="8"/>
        <v>Connor Charney (Patricia Heights)</v>
      </c>
    </row>
    <row r="785" spans="1:7" ht="15" x14ac:dyDescent="0.25">
      <c r="A785" s="52">
        <v>191</v>
      </c>
      <c r="B785" s="52" t="s">
        <v>3199</v>
      </c>
      <c r="C785" s="52" t="s">
        <v>857</v>
      </c>
      <c r="D785" s="52" t="s">
        <v>3153</v>
      </c>
      <c r="E785" s="53">
        <v>9.8996527777777781E-3</v>
      </c>
      <c r="F785" s="52">
        <v>191</v>
      </c>
      <c r="G785" s="14" t="str">
        <f t="shared" si="8"/>
        <v>Link Miles-Gardner (Pine Street)</v>
      </c>
    </row>
    <row r="786" spans="1:7" ht="15" x14ac:dyDescent="0.25">
      <c r="A786" s="52">
        <v>192</v>
      </c>
      <c r="B786" s="52" t="s">
        <v>570</v>
      </c>
      <c r="C786" s="52" t="s">
        <v>857</v>
      </c>
      <c r="D786" s="52" t="s">
        <v>30</v>
      </c>
      <c r="E786" s="53">
        <v>9.923148148148148E-3</v>
      </c>
      <c r="F786" s="52">
        <v>192</v>
      </c>
      <c r="G786" s="14" t="str">
        <f t="shared" ref="G786:G838" si="9">CONCATENATE(B786, " (", D786, ")")</f>
        <v>Malachi Kaposhi (Holyrood)</v>
      </c>
    </row>
    <row r="787" spans="1:7" ht="15" x14ac:dyDescent="0.25">
      <c r="A787" s="52">
        <v>193</v>
      </c>
      <c r="B787" s="52" t="s">
        <v>2291</v>
      </c>
      <c r="C787" s="52" t="s">
        <v>857</v>
      </c>
      <c r="D787" s="52" t="s">
        <v>609</v>
      </c>
      <c r="E787" s="53">
        <v>1.0067708333333333E-2</v>
      </c>
      <c r="F787" s="52">
        <v>193</v>
      </c>
      <c r="G787" s="14" t="str">
        <f t="shared" si="9"/>
        <v>Jeremiah John (Aurora Charter)</v>
      </c>
    </row>
    <row r="788" spans="1:7" ht="15" x14ac:dyDescent="0.25">
      <c r="A788" s="52">
        <v>194</v>
      </c>
      <c r="B788" s="52" t="s">
        <v>3200</v>
      </c>
      <c r="C788" s="52" t="s">
        <v>857</v>
      </c>
      <c r="D788" s="52" t="s">
        <v>57</v>
      </c>
      <c r="E788" s="53">
        <v>1.015324074074074E-2</v>
      </c>
      <c r="F788" s="52">
        <v>194</v>
      </c>
      <c r="G788" s="14" t="str">
        <f t="shared" si="9"/>
        <v>Sam Ayyash (J.A. Fife)</v>
      </c>
    </row>
    <row r="789" spans="1:7" ht="15" x14ac:dyDescent="0.25">
      <c r="A789" s="52">
        <v>195</v>
      </c>
      <c r="B789" s="52" t="s">
        <v>3201</v>
      </c>
      <c r="C789" s="52" t="s">
        <v>857</v>
      </c>
      <c r="D789" s="52" t="s">
        <v>1994</v>
      </c>
      <c r="E789" s="53">
        <v>1.0174768518518519E-2</v>
      </c>
      <c r="F789" s="52">
        <v>195</v>
      </c>
      <c r="G789" s="14" t="str">
        <f t="shared" si="9"/>
        <v>Mohammed Dughman (MAC Islamic)</v>
      </c>
    </row>
    <row r="790" spans="1:7" ht="15" x14ac:dyDescent="0.25">
      <c r="A790" s="52">
        <v>196</v>
      </c>
      <c r="B790" s="52" t="s">
        <v>2288</v>
      </c>
      <c r="C790" s="52" t="s">
        <v>857</v>
      </c>
      <c r="D790" s="52" t="s">
        <v>609</v>
      </c>
      <c r="E790" s="53">
        <v>1.0217245370370371E-2</v>
      </c>
      <c r="F790" s="52">
        <v>196</v>
      </c>
      <c r="G790" s="14" t="str">
        <f t="shared" si="9"/>
        <v>Preston Wong (Aurora Charter)</v>
      </c>
    </row>
    <row r="791" spans="1:7" ht="15" x14ac:dyDescent="0.25">
      <c r="A791" s="52">
        <v>197</v>
      </c>
      <c r="B791" s="52" t="s">
        <v>2212</v>
      </c>
      <c r="C791" s="52" t="s">
        <v>857</v>
      </c>
      <c r="D791" s="52" t="s">
        <v>609</v>
      </c>
      <c r="E791" s="53">
        <v>1.0229976851851853E-2</v>
      </c>
      <c r="F791" s="52">
        <v>197</v>
      </c>
      <c r="G791" s="14" t="str">
        <f t="shared" si="9"/>
        <v>Ezra Aklilu (Aurora Charter)</v>
      </c>
    </row>
    <row r="792" spans="1:7" ht="15" x14ac:dyDescent="0.25">
      <c r="A792" s="52">
        <v>198</v>
      </c>
      <c r="B792" s="52" t="s">
        <v>2283</v>
      </c>
      <c r="C792" s="52" t="s">
        <v>857</v>
      </c>
      <c r="D792" s="52" t="s">
        <v>609</v>
      </c>
      <c r="E792" s="53">
        <v>1.0277662037037038E-2</v>
      </c>
      <c r="F792" s="52">
        <v>198</v>
      </c>
      <c r="G792" s="14" t="str">
        <f t="shared" si="9"/>
        <v>Natol Diriba (Aurora Charter)</v>
      </c>
    </row>
    <row r="793" spans="1:7" ht="15" x14ac:dyDescent="0.25">
      <c r="A793" s="52">
        <v>199</v>
      </c>
      <c r="B793" s="52" t="s">
        <v>592</v>
      </c>
      <c r="C793" s="52" t="s">
        <v>857</v>
      </c>
      <c r="D793" s="52" t="s">
        <v>25</v>
      </c>
      <c r="E793" s="53">
        <v>1.0544097222222222E-2</v>
      </c>
      <c r="F793" s="52">
        <v>199</v>
      </c>
      <c r="G793" s="14" t="str">
        <f t="shared" si="9"/>
        <v>Rowan Marchant (Parkallen)</v>
      </c>
    </row>
    <row r="794" spans="1:7" ht="15" x14ac:dyDescent="0.25">
      <c r="A794" s="52">
        <v>200</v>
      </c>
      <c r="B794" s="52" t="s">
        <v>597</v>
      </c>
      <c r="C794" s="52" t="s">
        <v>857</v>
      </c>
      <c r="D794" s="52" t="s">
        <v>478</v>
      </c>
      <c r="E794" s="53">
        <v>1.0642361111111111E-2</v>
      </c>
      <c r="F794" s="52">
        <v>200</v>
      </c>
      <c r="G794" s="14" t="str">
        <f t="shared" si="9"/>
        <v>Luke Pagnucco (David Thomas King)</v>
      </c>
    </row>
    <row r="795" spans="1:7" ht="15" x14ac:dyDescent="0.25">
      <c r="A795" s="52">
        <v>201</v>
      </c>
      <c r="B795" s="52" t="s">
        <v>2949</v>
      </c>
      <c r="C795" s="52" t="s">
        <v>857</v>
      </c>
      <c r="D795" s="52" t="s">
        <v>23</v>
      </c>
      <c r="E795" s="53">
        <v>1.0686921296296295E-2</v>
      </c>
      <c r="F795" s="52">
        <v>201</v>
      </c>
      <c r="G795" s="14" t="str">
        <f t="shared" si="9"/>
        <v>Deacon James (Michael A. Kostek)</v>
      </c>
    </row>
    <row r="796" spans="1:7" ht="15" x14ac:dyDescent="0.25">
      <c r="A796" s="52">
        <v>202</v>
      </c>
      <c r="B796" s="52" t="s">
        <v>2332</v>
      </c>
      <c r="C796" s="52" t="s">
        <v>857</v>
      </c>
      <c r="D796" s="52" t="s">
        <v>23</v>
      </c>
      <c r="E796" s="53">
        <v>1.0720486111111109E-2</v>
      </c>
      <c r="F796" s="52">
        <v>202</v>
      </c>
      <c r="G796" s="14" t="str">
        <f t="shared" si="9"/>
        <v>Elliott Harder (Michael A. Kostek)</v>
      </c>
    </row>
    <row r="797" spans="1:7" ht="15" x14ac:dyDescent="0.25">
      <c r="A797" s="52">
        <v>203</v>
      </c>
      <c r="B797" s="52" t="s">
        <v>3202</v>
      </c>
      <c r="C797" s="52" t="s">
        <v>857</v>
      </c>
      <c r="D797" s="52" t="s">
        <v>3153</v>
      </c>
      <c r="E797" s="53">
        <v>1.0752546296296297E-2</v>
      </c>
      <c r="F797" s="52">
        <v>203</v>
      </c>
      <c r="G797" s="14" t="str">
        <f t="shared" si="9"/>
        <v>Griffin Goebel (Pine Street)</v>
      </c>
    </row>
    <row r="798" spans="1:7" ht="15" x14ac:dyDescent="0.25">
      <c r="A798" s="52">
        <v>204</v>
      </c>
      <c r="B798" s="52" t="s">
        <v>849</v>
      </c>
      <c r="C798" s="52" t="s">
        <v>857</v>
      </c>
      <c r="D798" s="52" t="s">
        <v>30</v>
      </c>
      <c r="E798" s="53">
        <v>1.075925925925926E-2</v>
      </c>
      <c r="F798" s="52">
        <v>204</v>
      </c>
      <c r="G798" s="14" t="str">
        <f t="shared" si="9"/>
        <v>Max Wandzilak (Holyrood)</v>
      </c>
    </row>
    <row r="799" spans="1:7" ht="15" x14ac:dyDescent="0.25">
      <c r="A799" s="52">
        <v>205</v>
      </c>
      <c r="B799" s="52" t="s">
        <v>2266</v>
      </c>
      <c r="C799" s="52" t="s">
        <v>857</v>
      </c>
      <c r="D799" s="52" t="s">
        <v>30</v>
      </c>
      <c r="E799" s="53">
        <v>1.0782523148148149E-2</v>
      </c>
      <c r="F799" s="52">
        <v>205</v>
      </c>
      <c r="G799" s="14" t="str">
        <f t="shared" si="9"/>
        <v>Lex Westwood (Holyrood)</v>
      </c>
    </row>
    <row r="800" spans="1:7" ht="15" x14ac:dyDescent="0.25">
      <c r="A800" s="52">
        <v>206</v>
      </c>
      <c r="B800" s="52" t="s">
        <v>3203</v>
      </c>
      <c r="C800" s="52" t="s">
        <v>857</v>
      </c>
      <c r="D800" s="52" t="s">
        <v>53</v>
      </c>
      <c r="E800" s="53">
        <v>1.0785185185185184E-2</v>
      </c>
      <c r="F800" s="52">
        <v>206</v>
      </c>
      <c r="G800" s="14" t="str">
        <f t="shared" si="9"/>
        <v>Arnav Kumar (Richard Secord)</v>
      </c>
    </row>
    <row r="801" spans="1:7" ht="15" x14ac:dyDescent="0.25">
      <c r="A801" s="52">
        <v>207</v>
      </c>
      <c r="B801" s="52" t="s">
        <v>3204</v>
      </c>
      <c r="C801" s="52" t="s">
        <v>857</v>
      </c>
      <c r="D801" s="52" t="s">
        <v>57</v>
      </c>
      <c r="E801" s="53">
        <v>1.0854745370370371E-2</v>
      </c>
      <c r="F801" s="52">
        <v>207</v>
      </c>
      <c r="G801" s="14" t="str">
        <f t="shared" si="9"/>
        <v>Amir Choukeir (J.A. Fife)</v>
      </c>
    </row>
    <row r="802" spans="1:7" ht="15" x14ac:dyDescent="0.25">
      <c r="A802" s="52">
        <v>208</v>
      </c>
      <c r="B802" s="52" t="s">
        <v>3205</v>
      </c>
      <c r="C802" s="52" t="s">
        <v>857</v>
      </c>
      <c r="D802" s="52" t="s">
        <v>57</v>
      </c>
      <c r="E802" s="53">
        <v>1.0880671296296296E-2</v>
      </c>
      <c r="F802" s="52">
        <v>208</v>
      </c>
      <c r="G802" s="14" t="str">
        <f t="shared" si="9"/>
        <v>Mohammed Baber (J.A. Fife)</v>
      </c>
    </row>
    <row r="803" spans="1:7" ht="15" x14ac:dyDescent="0.25">
      <c r="A803" s="52">
        <v>209</v>
      </c>
      <c r="B803" s="52" t="s">
        <v>606</v>
      </c>
      <c r="C803" s="52" t="s">
        <v>857</v>
      </c>
      <c r="D803" s="52" t="s">
        <v>25</v>
      </c>
      <c r="E803" s="53">
        <v>1.1010300925925927E-2</v>
      </c>
      <c r="F803" s="52">
        <v>209</v>
      </c>
      <c r="G803" s="14" t="str">
        <f t="shared" si="9"/>
        <v>Jonathan Liu (Parkallen)</v>
      </c>
    </row>
    <row r="804" spans="1:7" ht="15" x14ac:dyDescent="0.25">
      <c r="A804" s="52">
        <v>210</v>
      </c>
      <c r="B804" s="52" t="s">
        <v>3206</v>
      </c>
      <c r="C804" s="52" t="s">
        <v>857</v>
      </c>
      <c r="D804" s="52" t="s">
        <v>51</v>
      </c>
      <c r="E804" s="53">
        <v>1.112662037037037E-2</v>
      </c>
      <c r="F804" s="52">
        <v>210</v>
      </c>
      <c r="G804" s="14" t="str">
        <f t="shared" si="9"/>
        <v>Ivan Wong (Kildare)</v>
      </c>
    </row>
    <row r="805" spans="1:7" ht="15" x14ac:dyDescent="0.25">
      <c r="A805" s="52">
        <v>211</v>
      </c>
      <c r="B805" s="52" t="s">
        <v>2248</v>
      </c>
      <c r="C805" s="52" t="s">
        <v>857</v>
      </c>
      <c r="D805" s="52" t="s">
        <v>143</v>
      </c>
      <c r="E805" s="53">
        <v>1.1155439814814816E-2</v>
      </c>
      <c r="F805" s="52">
        <v>211</v>
      </c>
      <c r="G805" s="14" t="str">
        <f t="shared" si="9"/>
        <v>Oscar Fearn (Constable Daniel)</v>
      </c>
    </row>
    <row r="806" spans="1:7" ht="15" x14ac:dyDescent="0.25">
      <c r="A806" s="52">
        <v>212</v>
      </c>
      <c r="B806" s="52" t="s">
        <v>2234</v>
      </c>
      <c r="C806" s="52" t="s">
        <v>857</v>
      </c>
      <c r="D806" s="52" t="s">
        <v>143</v>
      </c>
      <c r="E806" s="53">
        <v>1.1159722222222222E-2</v>
      </c>
      <c r="F806" s="52">
        <v>212</v>
      </c>
      <c r="G806" s="14" t="str">
        <f t="shared" si="9"/>
        <v>Zac Diggles (Constable Daniel)</v>
      </c>
    </row>
    <row r="807" spans="1:7" ht="15" x14ac:dyDescent="0.25">
      <c r="A807" s="52">
        <v>213</v>
      </c>
      <c r="B807" s="52" t="s">
        <v>2272</v>
      </c>
      <c r="C807" s="52" t="s">
        <v>857</v>
      </c>
      <c r="D807" s="52" t="s">
        <v>20</v>
      </c>
      <c r="E807" s="53">
        <v>1.1167476851851854E-2</v>
      </c>
      <c r="F807" s="52">
        <v>213</v>
      </c>
      <c r="G807" s="14" t="str">
        <f t="shared" si="9"/>
        <v>Gage Chuchmuch (George P. Nicholson)</v>
      </c>
    </row>
    <row r="808" spans="1:7" ht="15" x14ac:dyDescent="0.25">
      <c r="A808" s="52">
        <v>214</v>
      </c>
      <c r="B808" s="52" t="s">
        <v>3207</v>
      </c>
      <c r="C808" s="52" t="s">
        <v>857</v>
      </c>
      <c r="D808" s="52" t="s">
        <v>3153</v>
      </c>
      <c r="E808" s="53">
        <v>1.137013888888889E-2</v>
      </c>
      <c r="F808" s="52">
        <v>214</v>
      </c>
      <c r="G808" s="14" t="str">
        <f t="shared" si="9"/>
        <v>Jacob Goebel (Pine Street)</v>
      </c>
    </row>
    <row r="809" spans="1:7" ht="15" x14ac:dyDescent="0.25">
      <c r="A809" s="52">
        <v>215</v>
      </c>
      <c r="B809" s="52" t="s">
        <v>2316</v>
      </c>
      <c r="C809" s="52" t="s">
        <v>857</v>
      </c>
      <c r="D809" s="52" t="s">
        <v>1994</v>
      </c>
      <c r="E809" s="53">
        <v>1.1398148148148149E-2</v>
      </c>
      <c r="F809" s="52">
        <v>215</v>
      </c>
      <c r="G809" s="14" t="str">
        <f t="shared" si="9"/>
        <v>Jibreel Nahouli (MAC Islamic)</v>
      </c>
    </row>
    <row r="810" spans="1:7" ht="15" x14ac:dyDescent="0.25">
      <c r="A810" s="52">
        <v>216</v>
      </c>
      <c r="B810" s="52" t="s">
        <v>2319</v>
      </c>
      <c r="C810" s="52" t="s">
        <v>857</v>
      </c>
      <c r="D810" s="52" t="s">
        <v>54</v>
      </c>
      <c r="E810" s="53">
        <v>1.1516898148148149E-2</v>
      </c>
      <c r="F810" s="52">
        <v>216</v>
      </c>
      <c r="G810" s="14" t="str">
        <f t="shared" si="9"/>
        <v>Sean Nmai (King Edward)</v>
      </c>
    </row>
    <row r="811" spans="1:7" ht="15" x14ac:dyDescent="0.25">
      <c r="A811" s="52">
        <v>217</v>
      </c>
      <c r="B811" s="52" t="s">
        <v>2268</v>
      </c>
      <c r="C811" s="52" t="s">
        <v>857</v>
      </c>
      <c r="D811" s="52" t="s">
        <v>21</v>
      </c>
      <c r="E811" s="53">
        <v>1.1521527777777778E-2</v>
      </c>
      <c r="F811" s="52">
        <v>217</v>
      </c>
      <c r="G811" s="14" t="str">
        <f t="shared" si="9"/>
        <v>Bradley Benkendorf (Michael Strembitsky)</v>
      </c>
    </row>
    <row r="812" spans="1:7" ht="15" x14ac:dyDescent="0.25">
      <c r="A812" s="52">
        <v>218</v>
      </c>
      <c r="B812" s="52" t="s">
        <v>3208</v>
      </c>
      <c r="C812" s="52" t="s">
        <v>857</v>
      </c>
      <c r="D812" s="52" t="s">
        <v>981</v>
      </c>
      <c r="E812" s="53">
        <v>1.168761574074074E-2</v>
      </c>
      <c r="F812" s="52">
        <v>218</v>
      </c>
      <c r="G812" s="14" t="str">
        <f t="shared" si="9"/>
        <v>Falmata Safaro (Lorelei)</v>
      </c>
    </row>
    <row r="813" spans="1:7" ht="15" x14ac:dyDescent="0.25">
      <c r="A813" s="52">
        <v>219</v>
      </c>
      <c r="B813" s="52" t="s">
        <v>3209</v>
      </c>
      <c r="C813" s="52" t="s">
        <v>857</v>
      </c>
      <c r="D813" s="52" t="s">
        <v>36</v>
      </c>
      <c r="E813" s="53">
        <v>1.1717245370370369E-2</v>
      </c>
      <c r="F813" s="52">
        <v>219</v>
      </c>
      <c r="G813" s="14" t="str">
        <f t="shared" si="9"/>
        <v>Harry Morin (Victoria)</v>
      </c>
    </row>
    <row r="814" spans="1:7" ht="15" x14ac:dyDescent="0.25">
      <c r="A814" s="52">
        <v>220</v>
      </c>
      <c r="B814" s="52" t="s">
        <v>2191</v>
      </c>
      <c r="C814" s="52" t="s">
        <v>857</v>
      </c>
      <c r="D814" s="52" t="s">
        <v>609</v>
      </c>
      <c r="E814" s="53">
        <v>1.1739814814814816E-2</v>
      </c>
      <c r="F814" s="52">
        <v>220</v>
      </c>
      <c r="G814" s="14" t="str">
        <f t="shared" si="9"/>
        <v>Aariz Raji (Aurora Charter)</v>
      </c>
    </row>
    <row r="815" spans="1:7" ht="15" x14ac:dyDescent="0.25">
      <c r="A815" s="52">
        <v>221</v>
      </c>
      <c r="B815" s="52" t="s">
        <v>3210</v>
      </c>
      <c r="C815" s="52" t="s">
        <v>857</v>
      </c>
      <c r="D815" s="52" t="s">
        <v>3162</v>
      </c>
      <c r="E815" s="53">
        <v>1.1762037037037038E-2</v>
      </c>
      <c r="F815" s="52">
        <v>221</v>
      </c>
      <c r="G815" s="14" t="str">
        <f t="shared" si="9"/>
        <v>Micah Kornik (Gold Bar)</v>
      </c>
    </row>
    <row r="816" spans="1:7" ht="15" x14ac:dyDescent="0.25">
      <c r="A816" s="52">
        <v>222</v>
      </c>
      <c r="B816" s="52" t="s">
        <v>3211</v>
      </c>
      <c r="C816" s="52" t="s">
        <v>857</v>
      </c>
      <c r="D816" s="52" t="s">
        <v>53</v>
      </c>
      <c r="E816" s="53">
        <v>1.1899074074074076E-2</v>
      </c>
      <c r="F816" s="52">
        <v>222</v>
      </c>
      <c r="G816" s="14" t="str">
        <f t="shared" si="9"/>
        <v>Aaditya Kumar (Richard Secord)</v>
      </c>
    </row>
    <row r="817" spans="1:7" ht="15" x14ac:dyDescent="0.25">
      <c r="A817" s="52">
        <v>223</v>
      </c>
      <c r="B817" s="52" t="s">
        <v>3212</v>
      </c>
      <c r="C817" s="52" t="s">
        <v>857</v>
      </c>
      <c r="D817" s="52" t="s">
        <v>57</v>
      </c>
      <c r="E817" s="53">
        <v>1.1932060185185186E-2</v>
      </c>
      <c r="F817" s="52">
        <v>223</v>
      </c>
      <c r="G817" s="14" t="str">
        <f t="shared" si="9"/>
        <v>Abdul-Azeez Ibrahim (J.A. Fife)</v>
      </c>
    </row>
    <row r="818" spans="1:7" ht="15" x14ac:dyDescent="0.25">
      <c r="A818" s="52">
        <v>224</v>
      </c>
      <c r="B818" s="52" t="s">
        <v>2281</v>
      </c>
      <c r="C818" s="52" t="s">
        <v>857</v>
      </c>
      <c r="D818" s="52" t="s">
        <v>35</v>
      </c>
      <c r="E818" s="53">
        <v>1.1985995370370371E-2</v>
      </c>
      <c r="F818" s="52">
        <v>224</v>
      </c>
      <c r="G818" s="14" t="str">
        <f t="shared" si="9"/>
        <v>Bruno Thomas (Forest Heights)</v>
      </c>
    </row>
    <row r="819" spans="1:7" ht="15" x14ac:dyDescent="0.25">
      <c r="A819" s="52">
        <v>225</v>
      </c>
      <c r="B819" s="52" t="s">
        <v>2964</v>
      </c>
      <c r="C819" s="52" t="s">
        <v>857</v>
      </c>
      <c r="D819" s="52" t="s">
        <v>1705</v>
      </c>
      <c r="E819" s="53">
        <v>1.200486111111111E-2</v>
      </c>
      <c r="F819" s="52">
        <v>225</v>
      </c>
      <c r="G819" s="14" t="str">
        <f t="shared" si="9"/>
        <v>Zachary Hto (Coralwood Advent)</v>
      </c>
    </row>
    <row r="820" spans="1:7" ht="15" x14ac:dyDescent="0.25">
      <c r="A820" s="52">
        <v>226</v>
      </c>
      <c r="B820" s="52" t="s">
        <v>2955</v>
      </c>
      <c r="C820" s="52" t="s">
        <v>857</v>
      </c>
      <c r="D820" s="52" t="s">
        <v>1705</v>
      </c>
      <c r="E820" s="53">
        <v>1.2019097222222224E-2</v>
      </c>
      <c r="F820" s="52">
        <v>226</v>
      </c>
      <c r="G820" s="14" t="str">
        <f t="shared" si="9"/>
        <v>Liam Nyakundi (Coralwood Advent)</v>
      </c>
    </row>
    <row r="821" spans="1:7" ht="15" x14ac:dyDescent="0.25">
      <c r="A821" s="52">
        <v>227</v>
      </c>
      <c r="B821" s="52" t="s">
        <v>3213</v>
      </c>
      <c r="C821" s="52" t="s">
        <v>857</v>
      </c>
      <c r="D821" s="52" t="s">
        <v>981</v>
      </c>
      <c r="E821" s="53">
        <v>1.2034722222222223E-2</v>
      </c>
      <c r="F821" s="52">
        <v>227</v>
      </c>
      <c r="G821" s="14" t="str">
        <f t="shared" si="9"/>
        <v>Esmael Barih (Lorelei)</v>
      </c>
    </row>
    <row r="822" spans="1:7" ht="15" x14ac:dyDescent="0.25">
      <c r="A822" s="52">
        <v>228</v>
      </c>
      <c r="B822" s="52" t="s">
        <v>2957</v>
      </c>
      <c r="C822" s="52" t="s">
        <v>857</v>
      </c>
      <c r="D822" s="52" t="s">
        <v>2280</v>
      </c>
      <c r="E822" s="53">
        <v>1.2046759259259259E-2</v>
      </c>
      <c r="F822" s="52">
        <v>228</v>
      </c>
      <c r="G822" s="14" t="str">
        <f t="shared" si="9"/>
        <v>Liam Pahl (Lynnwood)</v>
      </c>
    </row>
    <row r="823" spans="1:7" ht="15" x14ac:dyDescent="0.25">
      <c r="A823" s="52">
        <v>229</v>
      </c>
      <c r="B823" s="52" t="s">
        <v>2325</v>
      </c>
      <c r="C823" s="52" t="s">
        <v>857</v>
      </c>
      <c r="D823" s="52" t="s">
        <v>609</v>
      </c>
      <c r="E823" s="53">
        <v>1.2079398148148146E-2</v>
      </c>
      <c r="F823" s="52">
        <v>229</v>
      </c>
      <c r="G823" s="14" t="str">
        <f t="shared" si="9"/>
        <v>Jewell Osci-Bonsu (Aurora Charter)</v>
      </c>
    </row>
    <row r="824" spans="1:7" ht="15" x14ac:dyDescent="0.25">
      <c r="A824" s="52">
        <v>230</v>
      </c>
      <c r="B824" s="52" t="s">
        <v>601</v>
      </c>
      <c r="C824" s="52" t="s">
        <v>857</v>
      </c>
      <c r="D824" s="52" t="s">
        <v>25</v>
      </c>
      <c r="E824" s="53">
        <v>1.2123495370370371E-2</v>
      </c>
      <c r="F824" s="52">
        <v>230</v>
      </c>
      <c r="G824" s="14" t="str">
        <f t="shared" si="9"/>
        <v>Ryan Varughese (Parkallen)</v>
      </c>
    </row>
    <row r="825" spans="1:7" ht="15" x14ac:dyDescent="0.25">
      <c r="A825" s="52">
        <v>231</v>
      </c>
      <c r="B825" s="52" t="s">
        <v>2340</v>
      </c>
      <c r="C825" s="52" t="s">
        <v>857</v>
      </c>
      <c r="D825" s="52" t="s">
        <v>23</v>
      </c>
      <c r="E825" s="53">
        <v>1.2147569444444443E-2</v>
      </c>
      <c r="F825" s="52">
        <v>231</v>
      </c>
      <c r="G825" s="14" t="str">
        <f t="shared" si="9"/>
        <v>Jacob Bellerose (Michael A. Kostek)</v>
      </c>
    </row>
    <row r="826" spans="1:7" ht="15" x14ac:dyDescent="0.25">
      <c r="A826" s="52">
        <v>232</v>
      </c>
      <c r="B826" s="52" t="s">
        <v>2321</v>
      </c>
      <c r="C826" s="52" t="s">
        <v>857</v>
      </c>
      <c r="D826" s="52" t="s">
        <v>880</v>
      </c>
      <c r="E826" s="53">
        <v>1.2175810185185184E-2</v>
      </c>
      <c r="F826" s="52">
        <v>232</v>
      </c>
      <c r="G826" s="14" t="str">
        <f t="shared" si="9"/>
        <v>Dylan Myroon (Homesteader)</v>
      </c>
    </row>
    <row r="827" spans="1:7" ht="15" x14ac:dyDescent="0.25">
      <c r="A827" s="52">
        <v>233</v>
      </c>
      <c r="B827" s="52" t="s">
        <v>2323</v>
      </c>
      <c r="C827" s="52" t="s">
        <v>857</v>
      </c>
      <c r="D827" s="52" t="s">
        <v>20</v>
      </c>
      <c r="E827" s="53">
        <v>1.2280092592592592E-2</v>
      </c>
      <c r="F827" s="52">
        <v>233</v>
      </c>
      <c r="G827" s="14" t="str">
        <f t="shared" si="9"/>
        <v>Sarjan Gill (George P. Nicholson)</v>
      </c>
    </row>
    <row r="828" spans="1:7" ht="15" x14ac:dyDescent="0.25">
      <c r="A828" s="52">
        <v>234</v>
      </c>
      <c r="B828" s="52" t="s">
        <v>2322</v>
      </c>
      <c r="C828" s="52" t="s">
        <v>857</v>
      </c>
      <c r="D828" s="52" t="s">
        <v>20</v>
      </c>
      <c r="E828" s="53">
        <v>1.2291666666666666E-2</v>
      </c>
      <c r="F828" s="52">
        <v>234</v>
      </c>
      <c r="G828" s="14" t="str">
        <f t="shared" si="9"/>
        <v>Noah Howe (George P. Nicholson)</v>
      </c>
    </row>
    <row r="829" spans="1:7" ht="15" x14ac:dyDescent="0.25">
      <c r="A829" s="52">
        <v>235</v>
      </c>
      <c r="B829" s="52" t="s">
        <v>3214</v>
      </c>
      <c r="C829" s="52" t="s">
        <v>857</v>
      </c>
      <c r="D829" s="52" t="s">
        <v>27</v>
      </c>
      <c r="E829" s="53">
        <v>1.230324074074074E-2</v>
      </c>
      <c r="F829" s="52">
        <v>235</v>
      </c>
      <c r="G829" s="14" t="str">
        <f t="shared" si="9"/>
        <v>Kian Sannach (Brander Gardens)</v>
      </c>
    </row>
    <row r="830" spans="1:7" ht="15" x14ac:dyDescent="0.25">
      <c r="A830" s="52">
        <v>236</v>
      </c>
      <c r="B830" s="52" t="s">
        <v>2335</v>
      </c>
      <c r="C830" s="52" t="s">
        <v>857</v>
      </c>
      <c r="D830" s="52" t="s">
        <v>609</v>
      </c>
      <c r="E830" s="53">
        <v>1.2314814814814815E-2</v>
      </c>
      <c r="F830" s="52">
        <v>236</v>
      </c>
      <c r="G830" s="14" t="str">
        <f t="shared" si="9"/>
        <v>Eliud Tesfu (Aurora Charter)</v>
      </c>
    </row>
    <row r="831" spans="1:7" ht="15" x14ac:dyDescent="0.25">
      <c r="A831" s="52">
        <v>237</v>
      </c>
      <c r="B831" s="52" t="s">
        <v>2326</v>
      </c>
      <c r="C831" s="52" t="s">
        <v>857</v>
      </c>
      <c r="D831" s="52" t="s">
        <v>609</v>
      </c>
      <c r="E831" s="53">
        <v>1.2326388888888888E-2</v>
      </c>
      <c r="F831" s="52">
        <v>237</v>
      </c>
      <c r="G831" s="14" t="str">
        <f t="shared" si="9"/>
        <v>Gitansh Bansal (Aurora Charter)</v>
      </c>
    </row>
    <row r="832" spans="1:7" ht="15" x14ac:dyDescent="0.25">
      <c r="A832" s="52">
        <v>238</v>
      </c>
      <c r="B832" s="52" t="s">
        <v>3215</v>
      </c>
      <c r="C832" s="52" t="s">
        <v>857</v>
      </c>
      <c r="D832" s="52" t="s">
        <v>53</v>
      </c>
      <c r="E832" s="53">
        <v>1.2337962962962962E-2</v>
      </c>
      <c r="F832" s="52">
        <v>238</v>
      </c>
      <c r="G832" s="14" t="str">
        <f t="shared" si="9"/>
        <v>Adam Chow (Richard Secord)</v>
      </c>
    </row>
    <row r="833" spans="1:7" ht="15" x14ac:dyDescent="0.25">
      <c r="A833" s="52">
        <v>239</v>
      </c>
      <c r="B833" s="52" t="s">
        <v>2317</v>
      </c>
      <c r="C833" s="52" t="s">
        <v>857</v>
      </c>
      <c r="D833" s="52" t="s">
        <v>27</v>
      </c>
      <c r="E833" s="53">
        <v>1.2349537037037039E-2</v>
      </c>
      <c r="F833" s="52">
        <v>239</v>
      </c>
      <c r="G833" s="14" t="str">
        <f t="shared" si="9"/>
        <v>Adam Little (Brander Gardens)</v>
      </c>
    </row>
    <row r="834" spans="1:7" ht="15" x14ac:dyDescent="0.25">
      <c r="A834" s="52">
        <v>240</v>
      </c>
      <c r="B834" s="52" t="s">
        <v>2305</v>
      </c>
      <c r="C834" s="52" t="s">
        <v>857</v>
      </c>
      <c r="D834" s="52" t="s">
        <v>49</v>
      </c>
      <c r="E834" s="53">
        <v>1.2361111111111113E-2</v>
      </c>
      <c r="F834" s="52">
        <v>240</v>
      </c>
      <c r="G834" s="14" t="str">
        <f t="shared" si="9"/>
        <v>Noah Kuchta (Ellerslie Campus)</v>
      </c>
    </row>
    <row r="835" spans="1:7" ht="15" x14ac:dyDescent="0.25">
      <c r="A835" s="52">
        <v>241</v>
      </c>
      <c r="B835" s="52" t="s">
        <v>3216</v>
      </c>
      <c r="C835" s="52" t="s">
        <v>857</v>
      </c>
      <c r="D835" s="52" t="s">
        <v>49</v>
      </c>
      <c r="E835" s="53">
        <v>1.2372685185185186E-2</v>
      </c>
      <c r="F835" s="52">
        <v>241</v>
      </c>
      <c r="G835" s="14" t="str">
        <f t="shared" si="9"/>
        <v>Rockwell Hancock (Ellerslie Campus)</v>
      </c>
    </row>
    <row r="836" spans="1:7" ht="15" x14ac:dyDescent="0.25">
      <c r="A836" s="52">
        <v>242</v>
      </c>
      <c r="B836" s="52" t="s">
        <v>2337</v>
      </c>
      <c r="C836" s="52" t="s">
        <v>857</v>
      </c>
      <c r="D836" s="52" t="s">
        <v>609</v>
      </c>
      <c r="E836" s="53">
        <v>1.238425925925926E-2</v>
      </c>
      <c r="F836" s="52">
        <v>242</v>
      </c>
      <c r="G836" s="14" t="str">
        <f t="shared" si="9"/>
        <v>Kanvir Brah (Aurora Charter)</v>
      </c>
    </row>
    <row r="837" spans="1:7" ht="15" x14ac:dyDescent="0.25">
      <c r="A837" s="52">
        <v>243</v>
      </c>
      <c r="B837" s="52" t="s">
        <v>2327</v>
      </c>
      <c r="C837" s="52" t="s">
        <v>857</v>
      </c>
      <c r="D837" s="52" t="s">
        <v>609</v>
      </c>
      <c r="E837" s="53">
        <v>1.2395833333333335E-2</v>
      </c>
      <c r="F837" s="52">
        <v>243</v>
      </c>
      <c r="G837" s="14" t="str">
        <f t="shared" si="9"/>
        <v>Harman Singh Randhawa (Aurora Charter)</v>
      </c>
    </row>
    <row r="838" spans="1:7" ht="15" x14ac:dyDescent="0.25">
      <c r="A838" s="52">
        <v>244</v>
      </c>
      <c r="B838" s="52" t="s">
        <v>3217</v>
      </c>
      <c r="C838" s="52" t="s">
        <v>857</v>
      </c>
      <c r="D838" s="52" t="s">
        <v>53</v>
      </c>
      <c r="E838" s="53">
        <v>1.2407407407407409E-2</v>
      </c>
      <c r="F838" s="52">
        <v>244</v>
      </c>
      <c r="G838" s="14" t="str">
        <f t="shared" si="9"/>
        <v>Tony Hoang (Richard Secord)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3.85546875" bestFit="1" customWidth="1"/>
    <col min="3" max="3" width="6.5703125" style="19" bestFit="1" customWidth="1"/>
    <col min="4" max="4" width="19.28515625" bestFit="1" customWidth="1"/>
    <col min="5" max="5" width="8.140625" style="10" bestFit="1" customWidth="1"/>
    <col min="6" max="6" width="6.5703125" bestFit="1" customWidth="1"/>
    <col min="7" max="7" width="42.5703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1524</v>
      </c>
      <c r="B3" s="1"/>
      <c r="C3" s="21"/>
    </row>
    <row r="4" spans="1:7" x14ac:dyDescent="0.2">
      <c r="A4">
        <v>1</v>
      </c>
      <c r="B4" t="s">
        <v>61</v>
      </c>
      <c r="C4">
        <v>5</v>
      </c>
      <c r="D4" t="s">
        <v>30</v>
      </c>
      <c r="E4" s="29">
        <v>5.5327546296296297E-3</v>
      </c>
      <c r="F4">
        <v>1</v>
      </c>
      <c r="G4" s="14" t="str">
        <f>CONCATENATE(B4, " (", D4, ")")</f>
        <v>Ava Berger (Holyrood)</v>
      </c>
    </row>
    <row r="5" spans="1:7" x14ac:dyDescent="0.2">
      <c r="A5">
        <v>2</v>
      </c>
      <c r="B5" t="s">
        <v>607</v>
      </c>
      <c r="C5">
        <v>5</v>
      </c>
      <c r="D5" t="s">
        <v>34</v>
      </c>
      <c r="E5" s="29">
        <v>5.5765046296296292E-3</v>
      </c>
      <c r="F5">
        <v>2</v>
      </c>
      <c r="G5" s="14" t="str">
        <f t="shared" ref="G5:G68" si="0">CONCATENATE(B5, " (", D5, ")")</f>
        <v>Maggie Brophy (Donnan)</v>
      </c>
    </row>
    <row r="6" spans="1:7" x14ac:dyDescent="0.2">
      <c r="A6">
        <v>3</v>
      </c>
      <c r="B6" t="s">
        <v>68</v>
      </c>
      <c r="C6">
        <v>5</v>
      </c>
      <c r="D6" t="s">
        <v>32</v>
      </c>
      <c r="E6" s="29">
        <v>5.6502314814814818E-3</v>
      </c>
      <c r="F6">
        <v>3</v>
      </c>
      <c r="G6" s="14" t="str">
        <f t="shared" si="0"/>
        <v>Ila Elko (Uncas)</v>
      </c>
    </row>
    <row r="7" spans="1:7" x14ac:dyDescent="0.2">
      <c r="A7">
        <v>4</v>
      </c>
      <c r="B7" t="s">
        <v>2343</v>
      </c>
      <c r="C7">
        <v>5</v>
      </c>
      <c r="D7" t="s">
        <v>26</v>
      </c>
      <c r="E7" s="29">
        <v>5.6553240740740739E-3</v>
      </c>
      <c r="F7">
        <v>4</v>
      </c>
      <c r="G7" s="14" t="str">
        <f t="shared" si="0"/>
        <v>Ayla Mahony (Brookside)</v>
      </c>
    </row>
    <row r="8" spans="1:7" x14ac:dyDescent="0.2">
      <c r="A8">
        <v>5</v>
      </c>
      <c r="B8" t="s">
        <v>60</v>
      </c>
      <c r="C8">
        <v>5</v>
      </c>
      <c r="D8" t="s">
        <v>30</v>
      </c>
      <c r="E8" s="29">
        <v>5.6640046296296299E-3</v>
      </c>
      <c r="F8">
        <v>5</v>
      </c>
      <c r="G8" s="14" t="str">
        <f t="shared" si="0"/>
        <v>Penny Chun (Holyrood)</v>
      </c>
    </row>
    <row r="9" spans="1:7" x14ac:dyDescent="0.2">
      <c r="A9">
        <v>6</v>
      </c>
      <c r="B9" t="s">
        <v>204</v>
      </c>
      <c r="C9">
        <v>5</v>
      </c>
      <c r="D9" t="s">
        <v>33</v>
      </c>
      <c r="E9" s="29">
        <v>5.683217592592593E-3</v>
      </c>
      <c r="F9">
        <v>6</v>
      </c>
      <c r="G9" s="14" t="str">
        <f t="shared" si="0"/>
        <v>Kieran Ennis (Patricia Heights)</v>
      </c>
    </row>
    <row r="10" spans="1:7" x14ac:dyDescent="0.2">
      <c r="A10">
        <v>7</v>
      </c>
      <c r="B10" t="s">
        <v>2344</v>
      </c>
      <c r="C10">
        <v>5</v>
      </c>
      <c r="D10" t="s">
        <v>33</v>
      </c>
      <c r="E10" s="29">
        <v>5.717824074074074E-3</v>
      </c>
      <c r="F10">
        <v>7</v>
      </c>
      <c r="G10" s="14" t="str">
        <f t="shared" si="0"/>
        <v>Reese Forest (Patricia Heights)</v>
      </c>
    </row>
    <row r="11" spans="1:7" x14ac:dyDescent="0.2">
      <c r="A11">
        <v>8</v>
      </c>
      <c r="B11" t="s">
        <v>612</v>
      </c>
      <c r="C11">
        <v>5</v>
      </c>
      <c r="D11" t="s">
        <v>31</v>
      </c>
      <c r="E11" s="29">
        <v>5.7876157407407399E-3</v>
      </c>
      <c r="F11">
        <v>8</v>
      </c>
      <c r="G11" s="14" t="str">
        <f t="shared" si="0"/>
        <v>Branwen Bamforth (Earl Buxton)</v>
      </c>
    </row>
    <row r="12" spans="1:7" x14ac:dyDescent="0.2">
      <c r="A12">
        <v>9</v>
      </c>
      <c r="B12" t="s">
        <v>2345</v>
      </c>
      <c r="C12">
        <v>5</v>
      </c>
      <c r="D12" t="s">
        <v>54</v>
      </c>
      <c r="E12" s="29">
        <v>5.7924768518518516E-3</v>
      </c>
      <c r="F12">
        <v>9</v>
      </c>
      <c r="G12" s="14" t="str">
        <f t="shared" si="0"/>
        <v>Kelly Pasi (King Edward)</v>
      </c>
    </row>
    <row r="13" spans="1:7" x14ac:dyDescent="0.2">
      <c r="A13">
        <v>10</v>
      </c>
      <c r="B13" t="s">
        <v>2346</v>
      </c>
      <c r="C13">
        <v>5</v>
      </c>
      <c r="D13" t="s">
        <v>33</v>
      </c>
      <c r="E13" s="29">
        <v>5.8554398148148142E-3</v>
      </c>
      <c r="F13">
        <v>10</v>
      </c>
      <c r="G13" s="14" t="str">
        <f t="shared" si="0"/>
        <v>Kate Cathro (Patricia Heights)</v>
      </c>
    </row>
    <row r="14" spans="1:7" x14ac:dyDescent="0.2">
      <c r="A14">
        <v>11</v>
      </c>
      <c r="B14" t="s">
        <v>2347</v>
      </c>
      <c r="C14">
        <v>5</v>
      </c>
      <c r="D14" t="s">
        <v>27</v>
      </c>
      <c r="E14" s="29">
        <v>5.9015046296296289E-3</v>
      </c>
      <c r="F14">
        <v>11</v>
      </c>
      <c r="G14" s="14" t="str">
        <f t="shared" si="0"/>
        <v>Penny Cawsey (Brander Gardens)</v>
      </c>
    </row>
    <row r="15" spans="1:7" x14ac:dyDescent="0.2">
      <c r="A15">
        <v>12</v>
      </c>
      <c r="B15" t="s">
        <v>982</v>
      </c>
      <c r="C15">
        <v>5</v>
      </c>
      <c r="D15" t="s">
        <v>531</v>
      </c>
      <c r="E15" s="29">
        <v>5.9082175925925934E-3</v>
      </c>
      <c r="F15">
        <v>12</v>
      </c>
      <c r="G15" s="14" t="str">
        <f t="shared" si="0"/>
        <v>Louise Lax (George H. Luck)</v>
      </c>
    </row>
    <row r="16" spans="1:7" x14ac:dyDescent="0.2">
      <c r="A16">
        <v>13</v>
      </c>
      <c r="B16" t="s">
        <v>2348</v>
      </c>
      <c r="C16">
        <v>5</v>
      </c>
      <c r="D16" t="s">
        <v>2280</v>
      </c>
      <c r="E16" s="29">
        <v>5.9162037037037039E-3</v>
      </c>
      <c r="F16">
        <v>13</v>
      </c>
      <c r="G16" s="14" t="str">
        <f t="shared" si="0"/>
        <v>Elizabeth Sim (Lynnwood)</v>
      </c>
    </row>
    <row r="17" spans="1:7" x14ac:dyDescent="0.2">
      <c r="A17">
        <v>14</v>
      </c>
      <c r="B17" t="s">
        <v>2349</v>
      </c>
      <c r="C17">
        <v>5</v>
      </c>
      <c r="D17" t="s">
        <v>33</v>
      </c>
      <c r="E17" s="29">
        <v>5.9290509259259253E-3</v>
      </c>
      <c r="F17">
        <v>14</v>
      </c>
      <c r="G17" s="14" t="str">
        <f t="shared" si="0"/>
        <v>EsmÚ Halberg (Patricia Heights)</v>
      </c>
    </row>
    <row r="18" spans="1:7" x14ac:dyDescent="0.2">
      <c r="A18">
        <v>15</v>
      </c>
      <c r="B18" t="s">
        <v>2350</v>
      </c>
      <c r="C18">
        <v>5</v>
      </c>
      <c r="D18" t="s">
        <v>29</v>
      </c>
      <c r="E18" s="29">
        <v>5.9366898148148148E-3</v>
      </c>
      <c r="F18">
        <v>15</v>
      </c>
      <c r="G18" s="14" t="str">
        <f t="shared" si="0"/>
        <v>Taeya Gabert (Belgravia)</v>
      </c>
    </row>
    <row r="19" spans="1:7" x14ac:dyDescent="0.2">
      <c r="A19">
        <v>16</v>
      </c>
      <c r="B19" t="s">
        <v>611</v>
      </c>
      <c r="C19">
        <v>5</v>
      </c>
      <c r="D19" t="s">
        <v>43</v>
      </c>
      <c r="E19" s="29">
        <v>5.9417824074074069E-3</v>
      </c>
      <c r="F19">
        <v>16</v>
      </c>
      <c r="G19" s="14" t="str">
        <f t="shared" si="0"/>
        <v>Piper Gresiuk (Laurier Heights)</v>
      </c>
    </row>
    <row r="20" spans="1:7" x14ac:dyDescent="0.2">
      <c r="A20">
        <v>17</v>
      </c>
      <c r="B20" t="s">
        <v>863</v>
      </c>
      <c r="C20">
        <v>5</v>
      </c>
      <c r="D20" t="s">
        <v>813</v>
      </c>
      <c r="E20" s="29">
        <v>5.94386574074074E-3</v>
      </c>
      <c r="F20">
        <v>17</v>
      </c>
      <c r="G20" s="14" t="str">
        <f t="shared" si="0"/>
        <v>Anna Beckley (Satoo)</v>
      </c>
    </row>
    <row r="21" spans="1:7" x14ac:dyDescent="0.2">
      <c r="A21">
        <v>18</v>
      </c>
      <c r="B21" t="s">
        <v>73</v>
      </c>
      <c r="C21">
        <v>5</v>
      </c>
      <c r="D21" t="s">
        <v>27</v>
      </c>
      <c r="E21" s="29">
        <v>5.9660879629629621E-3</v>
      </c>
      <c r="F21">
        <v>18</v>
      </c>
      <c r="G21" s="14" t="str">
        <f t="shared" si="0"/>
        <v>Anna Page (Brander Gardens)</v>
      </c>
    </row>
    <row r="22" spans="1:7" x14ac:dyDescent="0.2">
      <c r="A22">
        <v>19</v>
      </c>
      <c r="B22" t="s">
        <v>2351</v>
      </c>
      <c r="C22">
        <v>5</v>
      </c>
      <c r="D22" t="s">
        <v>35</v>
      </c>
      <c r="E22" s="29">
        <v>5.9895833333333329E-3</v>
      </c>
      <c r="F22">
        <v>19</v>
      </c>
      <c r="G22" s="14" t="str">
        <f t="shared" si="0"/>
        <v>Mara McKinnie-Yeung (Forest Heights)</v>
      </c>
    </row>
    <row r="23" spans="1:7" x14ac:dyDescent="0.2">
      <c r="A23">
        <v>20</v>
      </c>
      <c r="B23" t="s">
        <v>2352</v>
      </c>
      <c r="C23">
        <v>5</v>
      </c>
      <c r="D23" t="s">
        <v>1952</v>
      </c>
      <c r="E23" s="29">
        <v>6.0307870370370368E-3</v>
      </c>
      <c r="F23">
        <v>20</v>
      </c>
      <c r="G23" s="14" t="str">
        <f t="shared" si="0"/>
        <v>Elizabeth Utting (Gabrielle Roy)</v>
      </c>
    </row>
    <row r="24" spans="1:7" x14ac:dyDescent="0.2">
      <c r="A24">
        <v>21</v>
      </c>
      <c r="B24" t="s">
        <v>206</v>
      </c>
      <c r="C24">
        <v>5</v>
      </c>
      <c r="D24" t="s">
        <v>24</v>
      </c>
      <c r="E24" s="29">
        <v>6.0582175925925933E-3</v>
      </c>
      <c r="F24">
        <v>21</v>
      </c>
      <c r="G24" s="14" t="str">
        <f t="shared" si="0"/>
        <v>Amanda Gu (Windsor Park)</v>
      </c>
    </row>
    <row r="25" spans="1:7" x14ac:dyDescent="0.2">
      <c r="A25">
        <v>22</v>
      </c>
      <c r="B25" t="s">
        <v>2353</v>
      </c>
      <c r="C25">
        <v>5</v>
      </c>
      <c r="D25" t="s">
        <v>26</v>
      </c>
      <c r="E25" s="29">
        <v>6.1063657407407412E-3</v>
      </c>
      <c r="F25">
        <v>22</v>
      </c>
      <c r="G25" s="14" t="str">
        <f t="shared" si="0"/>
        <v>Deniza Satybaldiyeva (Brookside)</v>
      </c>
    </row>
    <row r="26" spans="1:7" x14ac:dyDescent="0.2">
      <c r="A26">
        <v>23</v>
      </c>
      <c r="B26" t="s">
        <v>619</v>
      </c>
      <c r="C26">
        <v>5</v>
      </c>
      <c r="D26" t="s">
        <v>20</v>
      </c>
      <c r="E26" s="29">
        <v>6.1083333333333328E-3</v>
      </c>
      <c r="F26">
        <v>23</v>
      </c>
      <c r="G26" s="14" t="str">
        <f t="shared" si="0"/>
        <v>Annie Mosaico (George P. Nicholson)</v>
      </c>
    </row>
    <row r="27" spans="1:7" x14ac:dyDescent="0.2">
      <c r="A27">
        <v>24</v>
      </c>
      <c r="B27" t="s">
        <v>2354</v>
      </c>
      <c r="C27">
        <v>5</v>
      </c>
      <c r="D27" t="s">
        <v>531</v>
      </c>
      <c r="E27" s="29">
        <v>6.1158564814814817E-3</v>
      </c>
      <c r="F27">
        <v>24</v>
      </c>
      <c r="G27" s="14" t="str">
        <f t="shared" si="0"/>
        <v>Elise Price (George H. Luck)</v>
      </c>
    </row>
    <row r="28" spans="1:7" x14ac:dyDescent="0.2">
      <c r="A28">
        <v>25</v>
      </c>
      <c r="B28" t="s">
        <v>2355</v>
      </c>
      <c r="C28">
        <v>5</v>
      </c>
      <c r="D28" t="s">
        <v>531</v>
      </c>
      <c r="E28" s="29">
        <v>6.1394675925925931E-3</v>
      </c>
      <c r="F28">
        <v>25</v>
      </c>
      <c r="G28" s="14" t="str">
        <f t="shared" si="0"/>
        <v>Lyla Kim (George H. Luck)</v>
      </c>
    </row>
    <row r="29" spans="1:7" x14ac:dyDescent="0.2">
      <c r="A29">
        <v>26</v>
      </c>
      <c r="B29" t="s">
        <v>866</v>
      </c>
      <c r="C29">
        <v>5</v>
      </c>
      <c r="D29" t="s">
        <v>22</v>
      </c>
      <c r="E29" s="29">
        <v>6.1510416666666666E-3</v>
      </c>
      <c r="F29">
        <v>26</v>
      </c>
      <c r="G29" s="14" t="str">
        <f t="shared" si="0"/>
        <v>Anna Klement-Brown (Rio Terrace)</v>
      </c>
    </row>
    <row r="30" spans="1:7" x14ac:dyDescent="0.2">
      <c r="A30">
        <v>27</v>
      </c>
      <c r="B30" t="s">
        <v>2356</v>
      </c>
      <c r="C30">
        <v>5</v>
      </c>
      <c r="D30" t="s">
        <v>22</v>
      </c>
      <c r="E30" s="29">
        <v>6.162962962962963E-3</v>
      </c>
      <c r="F30">
        <v>27</v>
      </c>
      <c r="G30" s="14" t="str">
        <f t="shared" si="0"/>
        <v>Anasofia Szewczuk (Rio Terrace)</v>
      </c>
    </row>
    <row r="31" spans="1:7" x14ac:dyDescent="0.2">
      <c r="A31">
        <v>28</v>
      </c>
      <c r="B31" t="s">
        <v>627</v>
      </c>
      <c r="C31">
        <v>5</v>
      </c>
      <c r="D31" t="s">
        <v>23</v>
      </c>
      <c r="E31" s="29">
        <v>6.1700231481481476E-3</v>
      </c>
      <c r="F31">
        <v>28</v>
      </c>
      <c r="G31" s="14" t="str">
        <f t="shared" si="0"/>
        <v>Kylen Pham (Michael A. Kostek)</v>
      </c>
    </row>
    <row r="32" spans="1:7" x14ac:dyDescent="0.2">
      <c r="A32">
        <v>29</v>
      </c>
      <c r="B32" t="s">
        <v>62</v>
      </c>
      <c r="C32">
        <v>5</v>
      </c>
      <c r="D32" t="s">
        <v>63</v>
      </c>
      <c r="E32" s="29">
        <v>6.1752314814814821E-3</v>
      </c>
      <c r="F32">
        <v>29</v>
      </c>
      <c r="G32" s="14" t="str">
        <f t="shared" si="0"/>
        <v>Callie Roppelt (St. Stanislaus)</v>
      </c>
    </row>
    <row r="33" spans="1:7" x14ac:dyDescent="0.2">
      <c r="A33">
        <v>30</v>
      </c>
      <c r="B33" t="s">
        <v>71</v>
      </c>
      <c r="C33">
        <v>5</v>
      </c>
      <c r="D33" t="s">
        <v>22</v>
      </c>
      <c r="E33" s="29">
        <v>6.1790509259259255E-3</v>
      </c>
      <c r="F33">
        <v>30</v>
      </c>
      <c r="G33" s="14" t="str">
        <f t="shared" si="0"/>
        <v>Susannah Burke (Rio Terrace)</v>
      </c>
    </row>
    <row r="34" spans="1:7" x14ac:dyDescent="0.2">
      <c r="A34">
        <v>31</v>
      </c>
      <c r="B34" t="s">
        <v>2357</v>
      </c>
      <c r="C34">
        <v>5</v>
      </c>
      <c r="D34" t="s">
        <v>70</v>
      </c>
      <c r="E34" s="29">
        <v>6.187962962962962E-3</v>
      </c>
      <c r="F34">
        <v>31</v>
      </c>
      <c r="G34" s="14" t="str">
        <f t="shared" si="0"/>
        <v>Annabel Brander (Joey Moss)</v>
      </c>
    </row>
    <row r="35" spans="1:7" x14ac:dyDescent="0.2">
      <c r="A35">
        <v>32</v>
      </c>
      <c r="B35" t="s">
        <v>614</v>
      </c>
      <c r="C35">
        <v>5</v>
      </c>
      <c r="D35" t="s">
        <v>478</v>
      </c>
      <c r="E35" s="29">
        <v>6.2136574074074073E-3</v>
      </c>
      <c r="F35">
        <v>32</v>
      </c>
      <c r="G35" s="14" t="str">
        <f t="shared" si="0"/>
        <v>Jordan Kondo (David Thomas King)</v>
      </c>
    </row>
    <row r="36" spans="1:7" x14ac:dyDescent="0.2">
      <c r="A36">
        <v>33</v>
      </c>
      <c r="B36" t="s">
        <v>613</v>
      </c>
      <c r="C36">
        <v>5</v>
      </c>
      <c r="D36" t="s">
        <v>43</v>
      </c>
      <c r="E36" s="29">
        <v>6.2626157407407413E-3</v>
      </c>
      <c r="F36">
        <v>33</v>
      </c>
      <c r="G36" s="14" t="str">
        <f t="shared" si="0"/>
        <v>Natalie Davis (Laurier Heights)</v>
      </c>
    </row>
    <row r="37" spans="1:7" x14ac:dyDescent="0.2">
      <c r="A37">
        <v>34</v>
      </c>
      <c r="B37" t="s">
        <v>2358</v>
      </c>
      <c r="C37">
        <v>5</v>
      </c>
      <c r="D37" t="s">
        <v>37</v>
      </c>
      <c r="E37" s="29">
        <v>6.2914351851851855E-3</v>
      </c>
      <c r="F37">
        <v>34</v>
      </c>
      <c r="G37" s="14" t="str">
        <f t="shared" si="0"/>
        <v>Quinn Zavediuk (Westbrook)</v>
      </c>
    </row>
    <row r="38" spans="1:7" x14ac:dyDescent="0.2">
      <c r="A38">
        <v>35</v>
      </c>
      <c r="B38" t="s">
        <v>2359</v>
      </c>
      <c r="C38">
        <v>5</v>
      </c>
      <c r="D38" t="s">
        <v>20</v>
      </c>
      <c r="E38" s="29">
        <v>6.2961805555555549E-3</v>
      </c>
      <c r="F38">
        <v>35</v>
      </c>
      <c r="G38" s="14" t="str">
        <f t="shared" si="0"/>
        <v>Annika Martin (George P. Nicholson)</v>
      </c>
    </row>
    <row r="39" spans="1:7" x14ac:dyDescent="0.2">
      <c r="A39">
        <v>36</v>
      </c>
      <c r="B39" t="s">
        <v>616</v>
      </c>
      <c r="C39">
        <v>5</v>
      </c>
      <c r="D39" t="s">
        <v>22</v>
      </c>
      <c r="E39" s="29">
        <v>6.2981481481481473E-3</v>
      </c>
      <c r="F39">
        <v>36</v>
      </c>
      <c r="G39" s="14" t="str">
        <f t="shared" si="0"/>
        <v>Aurelia Poon (Rio Terrace)</v>
      </c>
    </row>
    <row r="40" spans="1:7" x14ac:dyDescent="0.2">
      <c r="A40">
        <v>37</v>
      </c>
      <c r="B40" t="s">
        <v>2360</v>
      </c>
      <c r="C40">
        <v>5</v>
      </c>
      <c r="D40" t="s">
        <v>37</v>
      </c>
      <c r="E40" s="29">
        <v>6.3206018518518516E-3</v>
      </c>
      <c r="F40">
        <v>37</v>
      </c>
      <c r="G40" s="14" t="str">
        <f t="shared" si="0"/>
        <v>Yiwen Lu (Westbrook)</v>
      </c>
    </row>
    <row r="41" spans="1:7" x14ac:dyDescent="0.2">
      <c r="A41">
        <v>38</v>
      </c>
      <c r="B41" t="s">
        <v>640</v>
      </c>
      <c r="C41">
        <v>5</v>
      </c>
      <c r="D41" t="s">
        <v>34</v>
      </c>
      <c r="E41" s="29">
        <v>6.3304398148148139E-3</v>
      </c>
      <c r="F41">
        <v>38</v>
      </c>
      <c r="G41" s="14" t="str">
        <f t="shared" si="0"/>
        <v>Lennon Heintz (Donnan)</v>
      </c>
    </row>
    <row r="42" spans="1:7" x14ac:dyDescent="0.2">
      <c r="A42">
        <v>39</v>
      </c>
      <c r="B42" t="s">
        <v>74</v>
      </c>
      <c r="C42">
        <v>5</v>
      </c>
      <c r="D42" t="s">
        <v>40</v>
      </c>
      <c r="E42" s="29">
        <v>6.3363425925925922E-3</v>
      </c>
      <c r="F42">
        <v>39</v>
      </c>
      <c r="G42" s="14" t="str">
        <f t="shared" si="0"/>
        <v>Ellie Poon (Riverdale)</v>
      </c>
    </row>
    <row r="43" spans="1:7" x14ac:dyDescent="0.2">
      <c r="A43">
        <v>40</v>
      </c>
      <c r="B43" t="s">
        <v>2361</v>
      </c>
      <c r="C43">
        <v>5</v>
      </c>
      <c r="D43" t="s">
        <v>23</v>
      </c>
      <c r="E43" s="29">
        <v>6.3416666666666665E-3</v>
      </c>
      <c r="F43">
        <v>40</v>
      </c>
      <c r="G43" s="14" t="str">
        <f t="shared" si="0"/>
        <v>Paloma Kut (Michael A. Kostek)</v>
      </c>
    </row>
    <row r="44" spans="1:7" x14ac:dyDescent="0.2">
      <c r="A44">
        <v>41</v>
      </c>
      <c r="B44" t="s">
        <v>984</v>
      </c>
      <c r="C44">
        <v>5</v>
      </c>
      <c r="D44" t="s">
        <v>30</v>
      </c>
      <c r="E44" s="29">
        <v>6.3546296296296293E-3</v>
      </c>
      <c r="F44">
        <v>41</v>
      </c>
      <c r="G44" s="14" t="str">
        <f t="shared" si="0"/>
        <v>Elizabeth McCormack (Holyrood)</v>
      </c>
    </row>
    <row r="45" spans="1:7" x14ac:dyDescent="0.2">
      <c r="A45">
        <v>42</v>
      </c>
      <c r="B45" t="s">
        <v>2362</v>
      </c>
      <c r="C45">
        <v>5</v>
      </c>
      <c r="D45" t="s">
        <v>35</v>
      </c>
      <c r="E45" s="29">
        <v>6.379976851851852E-3</v>
      </c>
      <c r="F45">
        <v>42</v>
      </c>
      <c r="G45" s="14" t="str">
        <f t="shared" si="0"/>
        <v>Libby McLennan (Forest Heights)</v>
      </c>
    </row>
    <row r="46" spans="1:7" x14ac:dyDescent="0.2">
      <c r="A46">
        <v>43</v>
      </c>
      <c r="B46" t="s">
        <v>608</v>
      </c>
      <c r="C46">
        <v>5</v>
      </c>
      <c r="D46" t="s">
        <v>609</v>
      </c>
      <c r="E46" s="29">
        <v>6.3924768518518514E-3</v>
      </c>
      <c r="F46">
        <v>43</v>
      </c>
      <c r="G46" s="14" t="str">
        <f t="shared" si="0"/>
        <v>Hannah Hagos (Aurora Charter)</v>
      </c>
    </row>
    <row r="47" spans="1:7" x14ac:dyDescent="0.2">
      <c r="A47">
        <v>44</v>
      </c>
      <c r="B47" t="s">
        <v>649</v>
      </c>
      <c r="C47">
        <v>5</v>
      </c>
      <c r="D47" t="s">
        <v>31</v>
      </c>
      <c r="E47" s="29">
        <v>6.399189814814815E-3</v>
      </c>
      <c r="F47">
        <v>44</v>
      </c>
      <c r="G47" s="14" t="str">
        <f t="shared" si="0"/>
        <v>McKinley Connors (Earl Buxton)</v>
      </c>
    </row>
    <row r="48" spans="1:7" x14ac:dyDescent="0.2">
      <c r="A48">
        <v>45</v>
      </c>
      <c r="B48" t="s">
        <v>2363</v>
      </c>
      <c r="C48">
        <v>5</v>
      </c>
      <c r="D48" t="s">
        <v>1952</v>
      </c>
      <c r="E48" s="29">
        <v>6.4141203703703695E-3</v>
      </c>
      <c r="F48">
        <v>45</v>
      </c>
      <c r="G48" s="14" t="str">
        <f t="shared" si="0"/>
        <v>Ayatenour Trabelsi (Gabrielle Roy)</v>
      </c>
    </row>
    <row r="49" spans="1:7" x14ac:dyDescent="0.2">
      <c r="A49">
        <v>46</v>
      </c>
      <c r="B49" t="s">
        <v>610</v>
      </c>
      <c r="C49">
        <v>5</v>
      </c>
      <c r="D49" t="s">
        <v>609</v>
      </c>
      <c r="E49" s="29">
        <v>6.4207175925925924E-3</v>
      </c>
      <c r="F49">
        <v>46</v>
      </c>
      <c r="G49" s="14" t="str">
        <f t="shared" si="0"/>
        <v>Shine Shemsedin (Aurora Charter)</v>
      </c>
    </row>
    <row r="50" spans="1:7" x14ac:dyDescent="0.2">
      <c r="A50">
        <v>47</v>
      </c>
      <c r="B50" t="s">
        <v>72</v>
      </c>
      <c r="C50">
        <v>5</v>
      </c>
      <c r="D50" t="s">
        <v>22</v>
      </c>
      <c r="E50" s="29">
        <v>6.4229166666666671E-3</v>
      </c>
      <c r="F50">
        <v>47</v>
      </c>
      <c r="G50" s="14" t="str">
        <f t="shared" si="0"/>
        <v>Mia McDouall (Rio Terrace)</v>
      </c>
    </row>
    <row r="51" spans="1:7" x14ac:dyDescent="0.2">
      <c r="A51">
        <v>48</v>
      </c>
      <c r="B51" t="s">
        <v>624</v>
      </c>
      <c r="C51">
        <v>5</v>
      </c>
      <c r="D51" t="s">
        <v>27</v>
      </c>
      <c r="E51" s="29">
        <v>6.4255787037037042E-3</v>
      </c>
      <c r="F51">
        <v>48</v>
      </c>
      <c r="G51" s="14" t="str">
        <f t="shared" si="0"/>
        <v>Frida Hogg (Brander Gardens)</v>
      </c>
    </row>
    <row r="52" spans="1:7" x14ac:dyDescent="0.2">
      <c r="A52">
        <v>49</v>
      </c>
      <c r="B52" t="s">
        <v>2364</v>
      </c>
      <c r="C52">
        <v>5</v>
      </c>
      <c r="D52" t="s">
        <v>33</v>
      </c>
      <c r="E52" s="29">
        <v>6.4414351851851846E-3</v>
      </c>
      <c r="F52">
        <v>49</v>
      </c>
      <c r="G52" s="14" t="str">
        <f t="shared" si="0"/>
        <v>Amaya Bealer (Patricia Heights)</v>
      </c>
    </row>
    <row r="53" spans="1:7" x14ac:dyDescent="0.2">
      <c r="A53">
        <v>50</v>
      </c>
      <c r="B53" t="s">
        <v>75</v>
      </c>
      <c r="C53">
        <v>5</v>
      </c>
      <c r="D53" t="s">
        <v>40</v>
      </c>
      <c r="E53" s="29">
        <v>6.4437500000000007E-3</v>
      </c>
      <c r="F53">
        <v>50</v>
      </c>
      <c r="G53" s="14" t="str">
        <f t="shared" si="0"/>
        <v>Aideen Koval (Riverdale)</v>
      </c>
    </row>
    <row r="54" spans="1:7" x14ac:dyDescent="0.2">
      <c r="A54">
        <v>51</v>
      </c>
      <c r="B54" t="s">
        <v>76</v>
      </c>
      <c r="C54">
        <v>5</v>
      </c>
      <c r="D54" t="s">
        <v>27</v>
      </c>
      <c r="E54" s="29">
        <v>6.4457175925925923E-3</v>
      </c>
      <c r="F54">
        <v>51</v>
      </c>
      <c r="G54" s="14" t="str">
        <f t="shared" si="0"/>
        <v>Kaia Brown Yeats (Brander Gardens)</v>
      </c>
    </row>
    <row r="55" spans="1:7" x14ac:dyDescent="0.2">
      <c r="A55">
        <v>52</v>
      </c>
      <c r="B55" t="s">
        <v>620</v>
      </c>
      <c r="C55">
        <v>5</v>
      </c>
      <c r="D55" t="s">
        <v>31</v>
      </c>
      <c r="E55" s="29">
        <v>6.4626157407407401E-3</v>
      </c>
      <c r="F55">
        <v>52</v>
      </c>
      <c r="G55" s="14" t="str">
        <f t="shared" si="0"/>
        <v>Emily Wang (Earl Buxton)</v>
      </c>
    </row>
    <row r="56" spans="1:7" x14ac:dyDescent="0.2">
      <c r="A56">
        <v>53</v>
      </c>
      <c r="B56" t="s">
        <v>66</v>
      </c>
      <c r="C56">
        <v>5</v>
      </c>
      <c r="D56" t="s">
        <v>26</v>
      </c>
      <c r="E56" s="29">
        <v>6.4646990740740741E-3</v>
      </c>
      <c r="F56">
        <v>53</v>
      </c>
      <c r="G56" s="14" t="str">
        <f t="shared" si="0"/>
        <v>Gabby Macaulay (Brookside)</v>
      </c>
    </row>
    <row r="57" spans="1:7" x14ac:dyDescent="0.2">
      <c r="A57">
        <v>54</v>
      </c>
      <c r="B57" t="s">
        <v>83</v>
      </c>
      <c r="C57">
        <v>5</v>
      </c>
      <c r="D57" t="s">
        <v>27</v>
      </c>
      <c r="E57" s="29">
        <v>6.4688657407407403E-3</v>
      </c>
      <c r="F57">
        <v>54</v>
      </c>
      <c r="G57" s="14" t="str">
        <f t="shared" si="0"/>
        <v>Blythe Franklin (Brander Gardens)</v>
      </c>
    </row>
    <row r="58" spans="1:7" x14ac:dyDescent="0.2">
      <c r="A58">
        <v>55</v>
      </c>
      <c r="B58" t="s">
        <v>617</v>
      </c>
      <c r="C58">
        <v>5</v>
      </c>
      <c r="D58" t="s">
        <v>28</v>
      </c>
      <c r="E58" s="29">
        <v>6.4819444444444438E-3</v>
      </c>
      <c r="F58">
        <v>55</v>
      </c>
      <c r="G58" s="14" t="str">
        <f t="shared" si="0"/>
        <v>Reese Fugleberg (Centennial)</v>
      </c>
    </row>
    <row r="59" spans="1:7" x14ac:dyDescent="0.2">
      <c r="A59">
        <v>56</v>
      </c>
      <c r="B59" t="s">
        <v>629</v>
      </c>
      <c r="C59">
        <v>5</v>
      </c>
      <c r="D59" t="s">
        <v>43</v>
      </c>
      <c r="E59" s="29">
        <v>6.4857638888888881E-3</v>
      </c>
      <c r="F59">
        <v>56</v>
      </c>
      <c r="G59" s="14" t="str">
        <f t="shared" si="0"/>
        <v>Freya Moffatt (Laurier Heights)</v>
      </c>
    </row>
    <row r="60" spans="1:7" x14ac:dyDescent="0.2">
      <c r="A60">
        <v>57</v>
      </c>
      <c r="B60" t="s">
        <v>2365</v>
      </c>
      <c r="C60">
        <v>5</v>
      </c>
      <c r="D60" t="s">
        <v>35</v>
      </c>
      <c r="E60" s="29">
        <v>6.4890046296296293E-3</v>
      </c>
      <c r="F60">
        <v>57</v>
      </c>
      <c r="G60" s="14" t="str">
        <f t="shared" si="0"/>
        <v>Abigail Campbell (Forest Heights)</v>
      </c>
    </row>
    <row r="61" spans="1:7" x14ac:dyDescent="0.2">
      <c r="A61">
        <v>58</v>
      </c>
      <c r="B61" t="s">
        <v>862</v>
      </c>
      <c r="C61">
        <v>5</v>
      </c>
      <c r="D61" t="s">
        <v>43</v>
      </c>
      <c r="E61" s="29">
        <v>6.5025462962962971E-3</v>
      </c>
      <c r="F61">
        <v>58</v>
      </c>
      <c r="G61" s="14" t="str">
        <f t="shared" si="0"/>
        <v>Sloan Poirier (Laurier Heights)</v>
      </c>
    </row>
    <row r="62" spans="1:7" x14ac:dyDescent="0.2">
      <c r="A62">
        <v>59</v>
      </c>
      <c r="B62" t="s">
        <v>625</v>
      </c>
      <c r="C62">
        <v>5</v>
      </c>
      <c r="D62" t="s">
        <v>28</v>
      </c>
      <c r="E62" s="29">
        <v>6.5098379629629638E-3</v>
      </c>
      <c r="F62">
        <v>59</v>
      </c>
      <c r="G62" s="14" t="str">
        <f t="shared" si="0"/>
        <v>Hayden Carrington (Centennial)</v>
      </c>
    </row>
    <row r="63" spans="1:7" x14ac:dyDescent="0.2">
      <c r="A63">
        <v>60</v>
      </c>
      <c r="B63" t="s">
        <v>628</v>
      </c>
      <c r="C63">
        <v>5</v>
      </c>
      <c r="D63" t="s">
        <v>37</v>
      </c>
      <c r="E63" s="29">
        <v>6.5598379629629626E-3</v>
      </c>
      <c r="F63">
        <v>60</v>
      </c>
      <c r="G63" s="14" t="str">
        <f t="shared" si="0"/>
        <v>Messiva Messouaf (Westbrook)</v>
      </c>
    </row>
    <row r="64" spans="1:7" x14ac:dyDescent="0.2">
      <c r="A64">
        <v>61</v>
      </c>
      <c r="B64" t="s">
        <v>622</v>
      </c>
      <c r="C64">
        <v>5</v>
      </c>
      <c r="D64" t="s">
        <v>143</v>
      </c>
      <c r="E64" s="29">
        <v>6.587384259259259E-3</v>
      </c>
      <c r="F64">
        <v>61</v>
      </c>
      <c r="G64" s="14" t="str">
        <f t="shared" si="0"/>
        <v>Ali Hoyda (Constable Daniel)</v>
      </c>
    </row>
    <row r="65" spans="1:7" x14ac:dyDescent="0.2">
      <c r="A65">
        <v>62</v>
      </c>
      <c r="B65" t="s">
        <v>621</v>
      </c>
      <c r="C65">
        <v>5</v>
      </c>
      <c r="D65" t="s">
        <v>25</v>
      </c>
      <c r="E65" s="29">
        <v>6.5895833333333336E-3</v>
      </c>
      <c r="F65">
        <v>62</v>
      </c>
      <c r="G65" s="14" t="str">
        <f t="shared" si="0"/>
        <v>Isla Pepin-Toll (Parkallen)</v>
      </c>
    </row>
    <row r="66" spans="1:7" x14ac:dyDescent="0.2">
      <c r="A66">
        <v>63</v>
      </c>
      <c r="B66" t="s">
        <v>77</v>
      </c>
      <c r="C66">
        <v>5</v>
      </c>
      <c r="D66" t="s">
        <v>30</v>
      </c>
      <c r="E66" s="29">
        <v>6.61412037037037E-3</v>
      </c>
      <c r="F66">
        <v>63</v>
      </c>
      <c r="G66" s="14" t="str">
        <f t="shared" si="0"/>
        <v>Hannah Noble (Holyrood)</v>
      </c>
    </row>
    <row r="67" spans="1:7" x14ac:dyDescent="0.2">
      <c r="A67">
        <v>64</v>
      </c>
      <c r="B67" t="s">
        <v>868</v>
      </c>
      <c r="C67">
        <v>5</v>
      </c>
      <c r="D67" t="s">
        <v>21</v>
      </c>
      <c r="E67" s="29">
        <v>6.6175925925925925E-3</v>
      </c>
      <c r="F67">
        <v>64</v>
      </c>
      <c r="G67" s="14" t="str">
        <f t="shared" si="0"/>
        <v>Sophia Perreault (Michael Strembitsky)</v>
      </c>
    </row>
    <row r="68" spans="1:7" x14ac:dyDescent="0.2">
      <c r="A68">
        <v>65</v>
      </c>
      <c r="B68" t="s">
        <v>2366</v>
      </c>
      <c r="C68">
        <v>5</v>
      </c>
      <c r="D68" t="s">
        <v>2280</v>
      </c>
      <c r="E68" s="29">
        <v>6.6307870370370366E-3</v>
      </c>
      <c r="F68">
        <v>65</v>
      </c>
      <c r="G68" s="14" t="str">
        <f t="shared" si="0"/>
        <v>Finley Culbertson (Lynnwood)</v>
      </c>
    </row>
    <row r="69" spans="1:7" x14ac:dyDescent="0.2">
      <c r="A69">
        <v>66</v>
      </c>
      <c r="B69" t="s">
        <v>81</v>
      </c>
      <c r="C69">
        <v>5</v>
      </c>
      <c r="D69" t="s">
        <v>27</v>
      </c>
      <c r="E69" s="29">
        <v>6.6714120370370356E-3</v>
      </c>
      <c r="F69">
        <v>66</v>
      </c>
      <c r="G69" s="14" t="str">
        <f t="shared" ref="G69:G246" si="1">CONCATENATE(B69, " (", D69, ")")</f>
        <v>Adelaide Zwicker (Brander Gardens)</v>
      </c>
    </row>
    <row r="70" spans="1:7" x14ac:dyDescent="0.2">
      <c r="A70">
        <v>67</v>
      </c>
      <c r="B70" t="s">
        <v>85</v>
      </c>
      <c r="C70">
        <v>5</v>
      </c>
      <c r="D70" t="s">
        <v>26</v>
      </c>
      <c r="E70" s="29">
        <v>6.6925925925925937E-3</v>
      </c>
      <c r="F70">
        <v>67</v>
      </c>
      <c r="G70" s="14" t="str">
        <f t="shared" si="1"/>
        <v>Kyla Elford (Brookside)</v>
      </c>
    </row>
    <row r="71" spans="1:7" x14ac:dyDescent="0.2">
      <c r="A71">
        <v>68</v>
      </c>
      <c r="B71" t="s">
        <v>2367</v>
      </c>
      <c r="C71">
        <v>5</v>
      </c>
      <c r="D71" t="s">
        <v>496</v>
      </c>
      <c r="E71" s="29">
        <v>6.7064814814814825E-3</v>
      </c>
      <c r="F71">
        <v>68</v>
      </c>
      <c r="G71" s="14" t="str">
        <f t="shared" si="1"/>
        <v>Aeralynn Magega (Kim Hung)</v>
      </c>
    </row>
    <row r="72" spans="1:7" x14ac:dyDescent="0.2">
      <c r="A72">
        <v>69</v>
      </c>
      <c r="B72" t="s">
        <v>2368</v>
      </c>
      <c r="C72">
        <v>5</v>
      </c>
      <c r="D72" t="s">
        <v>37</v>
      </c>
      <c r="E72" s="29">
        <v>6.7099537037037032E-3</v>
      </c>
      <c r="F72">
        <v>69</v>
      </c>
      <c r="G72" s="14" t="str">
        <f t="shared" si="1"/>
        <v>Senuki Herath (Westbrook)</v>
      </c>
    </row>
    <row r="73" spans="1:7" x14ac:dyDescent="0.2">
      <c r="A73">
        <v>70</v>
      </c>
      <c r="B73" t="s">
        <v>2369</v>
      </c>
      <c r="C73">
        <v>5</v>
      </c>
      <c r="D73" t="s">
        <v>531</v>
      </c>
      <c r="E73" s="29">
        <v>6.716550925925927E-3</v>
      </c>
      <c r="F73">
        <v>70</v>
      </c>
      <c r="G73" s="14" t="str">
        <f t="shared" si="1"/>
        <v>Sarah Coonan (George H. Luck)</v>
      </c>
    </row>
    <row r="74" spans="1:7" x14ac:dyDescent="0.2">
      <c r="A74">
        <v>71</v>
      </c>
      <c r="B74" t="s">
        <v>2370</v>
      </c>
      <c r="C74">
        <v>5</v>
      </c>
      <c r="D74" t="s">
        <v>531</v>
      </c>
      <c r="E74" s="29">
        <v>6.7203703703703705E-3</v>
      </c>
      <c r="F74">
        <v>71</v>
      </c>
      <c r="G74" s="14" t="str">
        <f t="shared" si="1"/>
        <v>Josie MacPhail (George H. Luck)</v>
      </c>
    </row>
    <row r="75" spans="1:7" x14ac:dyDescent="0.2">
      <c r="A75">
        <v>72</v>
      </c>
      <c r="B75" t="s">
        <v>2371</v>
      </c>
      <c r="C75">
        <v>5</v>
      </c>
      <c r="D75" t="s">
        <v>1921</v>
      </c>
      <c r="E75" s="29">
        <v>6.7299768518518516E-3</v>
      </c>
      <c r="F75">
        <v>72</v>
      </c>
      <c r="G75" s="14" t="str">
        <f t="shared" si="1"/>
        <v>Nyah Samji (Crestwood)</v>
      </c>
    </row>
    <row r="76" spans="1:7" x14ac:dyDescent="0.2">
      <c r="A76">
        <v>73</v>
      </c>
      <c r="B76" t="s">
        <v>78</v>
      </c>
      <c r="C76">
        <v>5</v>
      </c>
      <c r="D76" t="s">
        <v>22</v>
      </c>
      <c r="E76" s="29">
        <v>6.7518518518518526E-3</v>
      </c>
      <c r="F76">
        <v>73</v>
      </c>
      <c r="G76" s="14" t="str">
        <f t="shared" si="1"/>
        <v>Alaska Gibeau (Rio Terrace)</v>
      </c>
    </row>
    <row r="77" spans="1:7" x14ac:dyDescent="0.2">
      <c r="A77">
        <v>74</v>
      </c>
      <c r="B77" t="s">
        <v>208</v>
      </c>
      <c r="C77">
        <v>5</v>
      </c>
      <c r="D77" t="s">
        <v>47</v>
      </c>
      <c r="E77" s="29">
        <v>6.7556712962962969E-3</v>
      </c>
      <c r="F77">
        <v>74</v>
      </c>
      <c r="G77" s="14" t="str">
        <f t="shared" si="1"/>
        <v>Ava Luchkovich (Mill Creek)</v>
      </c>
    </row>
    <row r="78" spans="1:7" x14ac:dyDescent="0.2">
      <c r="A78">
        <v>75</v>
      </c>
      <c r="B78" t="s">
        <v>648</v>
      </c>
      <c r="C78">
        <v>5</v>
      </c>
      <c r="D78" t="s">
        <v>484</v>
      </c>
      <c r="E78" s="29">
        <v>6.7584490740740738E-3</v>
      </c>
      <c r="F78">
        <v>75</v>
      </c>
      <c r="G78" s="14" t="str">
        <f t="shared" si="1"/>
        <v>Una Wispinski (Westglen)</v>
      </c>
    </row>
    <row r="79" spans="1:7" x14ac:dyDescent="0.2">
      <c r="A79">
        <v>76</v>
      </c>
      <c r="B79" t="s">
        <v>865</v>
      </c>
      <c r="C79">
        <v>5</v>
      </c>
      <c r="D79" t="s">
        <v>28</v>
      </c>
      <c r="E79" s="29">
        <v>6.7606481481481476E-3</v>
      </c>
      <c r="F79">
        <v>76</v>
      </c>
      <c r="G79" s="14" t="str">
        <f t="shared" si="1"/>
        <v>Emilia Lesko (Centennial)</v>
      </c>
    </row>
    <row r="80" spans="1:7" x14ac:dyDescent="0.2">
      <c r="A80">
        <v>77</v>
      </c>
      <c r="B80" t="s">
        <v>615</v>
      </c>
      <c r="C80">
        <v>5</v>
      </c>
      <c r="D80" t="s">
        <v>37</v>
      </c>
      <c r="E80" s="29">
        <v>6.7765046296296289E-3</v>
      </c>
      <c r="F80">
        <v>77</v>
      </c>
      <c r="G80" s="14" t="str">
        <f t="shared" si="1"/>
        <v>Sarah Rodriguez (Westbrook)</v>
      </c>
    </row>
    <row r="81" spans="1:7" x14ac:dyDescent="0.2">
      <c r="A81">
        <v>78</v>
      </c>
      <c r="B81" t="s">
        <v>618</v>
      </c>
      <c r="C81">
        <v>5</v>
      </c>
      <c r="D81" t="s">
        <v>43</v>
      </c>
      <c r="E81" s="29">
        <v>6.7840277777777777E-3</v>
      </c>
      <c r="F81">
        <v>78</v>
      </c>
      <c r="G81" s="14" t="str">
        <f t="shared" si="1"/>
        <v>Mabel Williams (Laurier Heights)</v>
      </c>
    </row>
    <row r="82" spans="1:7" x14ac:dyDescent="0.2">
      <c r="A82">
        <v>79</v>
      </c>
      <c r="B82" t="s">
        <v>2372</v>
      </c>
      <c r="C82">
        <v>5</v>
      </c>
      <c r="D82" t="s">
        <v>1952</v>
      </c>
      <c r="E82" s="29">
        <v>6.7874999999999993E-3</v>
      </c>
      <c r="F82">
        <v>79</v>
      </c>
      <c r="G82" s="14" t="str">
        <f t="shared" si="1"/>
        <v>Liliane Coffin (Gabrielle Roy)</v>
      </c>
    </row>
    <row r="83" spans="1:7" x14ac:dyDescent="0.2">
      <c r="A83">
        <v>80</v>
      </c>
      <c r="B83" t="s">
        <v>879</v>
      </c>
      <c r="C83">
        <v>5</v>
      </c>
      <c r="D83" t="s">
        <v>41</v>
      </c>
      <c r="E83" s="29">
        <v>6.7937500000000003E-3</v>
      </c>
      <c r="F83">
        <v>80</v>
      </c>
      <c r="G83" s="14" t="str">
        <f t="shared" si="1"/>
        <v>Kanna Henderson (Menisa)</v>
      </c>
    </row>
    <row r="84" spans="1:7" x14ac:dyDescent="0.2">
      <c r="A84">
        <v>81</v>
      </c>
      <c r="B84" t="s">
        <v>882</v>
      </c>
      <c r="C84">
        <v>5</v>
      </c>
      <c r="D84" t="s">
        <v>25</v>
      </c>
      <c r="E84" s="29">
        <v>6.8074074074074079E-3</v>
      </c>
      <c r="F84">
        <v>81</v>
      </c>
      <c r="G84" s="14" t="str">
        <f t="shared" si="1"/>
        <v>Hannah Lou (Parkallen)</v>
      </c>
    </row>
    <row r="85" spans="1:7" x14ac:dyDescent="0.2">
      <c r="A85">
        <v>82</v>
      </c>
      <c r="B85" t="s">
        <v>633</v>
      </c>
      <c r="C85">
        <v>5</v>
      </c>
      <c r="D85" t="s">
        <v>23</v>
      </c>
      <c r="E85" s="29">
        <v>6.8145833333333331E-3</v>
      </c>
      <c r="F85">
        <v>82</v>
      </c>
      <c r="G85" s="14" t="str">
        <f t="shared" si="1"/>
        <v>Sofia Stefanovic (Michael A. Kostek)</v>
      </c>
    </row>
    <row r="86" spans="1:7" x14ac:dyDescent="0.2">
      <c r="A86">
        <v>83</v>
      </c>
      <c r="B86" t="s">
        <v>2373</v>
      </c>
      <c r="C86">
        <v>5</v>
      </c>
      <c r="D86" t="s">
        <v>37</v>
      </c>
      <c r="E86" s="29">
        <v>6.8224537037037047E-3</v>
      </c>
      <c r="F86">
        <v>83</v>
      </c>
      <c r="G86" s="14" t="str">
        <f t="shared" si="1"/>
        <v>Marissa Yao (Westbrook)</v>
      </c>
    </row>
    <row r="87" spans="1:7" x14ac:dyDescent="0.2">
      <c r="A87">
        <v>84</v>
      </c>
      <c r="B87" t="s">
        <v>630</v>
      </c>
      <c r="C87">
        <v>5</v>
      </c>
      <c r="D87" t="s">
        <v>43</v>
      </c>
      <c r="E87" s="29">
        <v>6.8284722222222219E-3</v>
      </c>
      <c r="F87">
        <v>84</v>
      </c>
      <c r="G87" s="14" t="str">
        <f t="shared" si="1"/>
        <v>Victory Radom (Laurier Heights)</v>
      </c>
    </row>
    <row r="88" spans="1:7" x14ac:dyDescent="0.2">
      <c r="A88">
        <v>85</v>
      </c>
      <c r="B88" t="s">
        <v>2374</v>
      </c>
      <c r="C88">
        <v>5</v>
      </c>
      <c r="D88" t="s">
        <v>33</v>
      </c>
      <c r="E88" s="29">
        <v>6.8457175925925933E-3</v>
      </c>
      <c r="F88">
        <v>85</v>
      </c>
      <c r="G88" s="14" t="str">
        <f t="shared" si="1"/>
        <v>Libby Halberg (Patricia Heights)</v>
      </c>
    </row>
    <row r="89" spans="1:7" x14ac:dyDescent="0.2">
      <c r="A89">
        <v>86</v>
      </c>
      <c r="B89" t="s">
        <v>869</v>
      </c>
      <c r="C89">
        <v>5</v>
      </c>
      <c r="D89" t="s">
        <v>41</v>
      </c>
      <c r="E89" s="29">
        <v>6.8489583333333345E-3</v>
      </c>
      <c r="F89">
        <v>86</v>
      </c>
      <c r="G89" s="14" t="str">
        <f t="shared" si="1"/>
        <v>Mayada Haggar Nourene (Menisa)</v>
      </c>
    </row>
    <row r="90" spans="1:7" x14ac:dyDescent="0.2">
      <c r="A90">
        <v>87</v>
      </c>
      <c r="B90" t="s">
        <v>2375</v>
      </c>
      <c r="C90">
        <v>5</v>
      </c>
      <c r="D90" t="s">
        <v>28</v>
      </c>
      <c r="E90" s="29">
        <v>6.868402777777778E-3</v>
      </c>
      <c r="F90">
        <v>87</v>
      </c>
      <c r="G90" s="14" t="str">
        <f t="shared" si="1"/>
        <v>Kamryn Zdunick (Centennial)</v>
      </c>
    </row>
    <row r="91" spans="1:7" x14ac:dyDescent="0.2">
      <c r="A91">
        <v>88</v>
      </c>
      <c r="B91" t="s">
        <v>2376</v>
      </c>
      <c r="C91">
        <v>5</v>
      </c>
      <c r="D91" t="s">
        <v>25</v>
      </c>
      <c r="E91" s="29">
        <v>6.8787037037037037E-3</v>
      </c>
      <c r="F91">
        <v>88</v>
      </c>
      <c r="G91" s="14" t="str">
        <f t="shared" si="1"/>
        <v>Edith Wright (Parkallen)</v>
      </c>
    </row>
    <row r="92" spans="1:7" x14ac:dyDescent="0.2">
      <c r="A92">
        <v>89</v>
      </c>
      <c r="B92" t="s">
        <v>2377</v>
      </c>
      <c r="C92">
        <v>5</v>
      </c>
      <c r="D92" t="s">
        <v>1921</v>
      </c>
      <c r="E92" s="29">
        <v>6.8964120370370377E-3</v>
      </c>
      <c r="F92">
        <v>89</v>
      </c>
      <c r="G92" s="14" t="str">
        <f t="shared" si="1"/>
        <v>Claire Royá (Crestwood)</v>
      </c>
    </row>
    <row r="93" spans="1:7" x14ac:dyDescent="0.2">
      <c r="A93">
        <v>90</v>
      </c>
      <c r="B93" t="s">
        <v>655</v>
      </c>
      <c r="C93">
        <v>5</v>
      </c>
      <c r="D93" t="s">
        <v>27</v>
      </c>
      <c r="E93" s="29">
        <v>6.9550925925925926E-3</v>
      </c>
      <c r="F93">
        <v>90</v>
      </c>
      <c r="G93" s="14" t="str">
        <f t="shared" si="1"/>
        <v>Lillian MacLean (Brander Gardens)</v>
      </c>
    </row>
    <row r="94" spans="1:7" x14ac:dyDescent="0.2">
      <c r="A94">
        <v>91</v>
      </c>
      <c r="B94" t="s">
        <v>2378</v>
      </c>
      <c r="C94">
        <v>5</v>
      </c>
      <c r="D94" t="s">
        <v>30</v>
      </c>
      <c r="E94" s="29">
        <v>6.9611111111111098E-3</v>
      </c>
      <c r="F94">
        <v>91</v>
      </c>
      <c r="G94" s="14" t="str">
        <f t="shared" si="1"/>
        <v>Sylvie Lacoursiere (Holyrood)</v>
      </c>
    </row>
    <row r="95" spans="1:7" x14ac:dyDescent="0.2">
      <c r="A95">
        <v>92</v>
      </c>
      <c r="B95" t="s">
        <v>80</v>
      </c>
      <c r="C95">
        <v>5</v>
      </c>
      <c r="D95" t="s">
        <v>27</v>
      </c>
      <c r="E95" s="29">
        <v>6.9663194444444443E-3</v>
      </c>
      <c r="F95">
        <v>92</v>
      </c>
      <c r="G95" s="14" t="str">
        <f t="shared" si="1"/>
        <v>Laura Steinback (Brander Gardens)</v>
      </c>
    </row>
    <row r="96" spans="1:7" x14ac:dyDescent="0.2">
      <c r="A96">
        <v>93</v>
      </c>
      <c r="B96" t="s">
        <v>870</v>
      </c>
      <c r="C96">
        <v>5</v>
      </c>
      <c r="D96" t="s">
        <v>813</v>
      </c>
      <c r="E96" s="29">
        <v>6.9718749999999998E-3</v>
      </c>
      <c r="F96">
        <v>93</v>
      </c>
      <c r="G96" s="14" t="str">
        <f t="shared" si="1"/>
        <v>Brielle Reid (Satoo)</v>
      </c>
    </row>
    <row r="97" spans="1:7" x14ac:dyDescent="0.2">
      <c r="A97">
        <v>94</v>
      </c>
      <c r="B97" t="s">
        <v>2379</v>
      </c>
      <c r="C97">
        <v>5</v>
      </c>
      <c r="D97" t="s">
        <v>70</v>
      </c>
      <c r="E97" s="29">
        <v>6.9876157407407413E-3</v>
      </c>
      <c r="F97">
        <v>94</v>
      </c>
      <c r="G97" s="14" t="str">
        <f t="shared" si="1"/>
        <v>Sana Unknown (Joey Moss)</v>
      </c>
    </row>
    <row r="98" spans="1:7" x14ac:dyDescent="0.2">
      <c r="A98">
        <v>95</v>
      </c>
      <c r="B98" t="s">
        <v>646</v>
      </c>
      <c r="C98">
        <v>5</v>
      </c>
      <c r="D98" t="s">
        <v>37</v>
      </c>
      <c r="E98" s="29">
        <v>7.0179398148148145E-3</v>
      </c>
      <c r="F98">
        <v>95</v>
      </c>
      <c r="G98" s="14" t="str">
        <f t="shared" si="1"/>
        <v>Charlotte Ma (Westbrook)</v>
      </c>
    </row>
    <row r="99" spans="1:7" x14ac:dyDescent="0.2">
      <c r="A99">
        <v>96</v>
      </c>
      <c r="B99" t="s">
        <v>90</v>
      </c>
      <c r="C99">
        <v>5</v>
      </c>
      <c r="D99" t="s">
        <v>27</v>
      </c>
      <c r="E99" s="29">
        <v>7.0341435185185186E-3</v>
      </c>
      <c r="F99">
        <v>96</v>
      </c>
      <c r="G99" s="14" t="str">
        <f t="shared" si="1"/>
        <v>Carmen Popari (Brander Gardens)</v>
      </c>
    </row>
    <row r="100" spans="1:7" x14ac:dyDescent="0.2">
      <c r="A100">
        <v>97</v>
      </c>
      <c r="B100" t="s">
        <v>2380</v>
      </c>
      <c r="C100">
        <v>5</v>
      </c>
      <c r="D100" t="s">
        <v>27</v>
      </c>
      <c r="E100" s="29">
        <v>7.0425925925925933E-3</v>
      </c>
      <c r="F100">
        <v>97</v>
      </c>
      <c r="G100" s="14" t="str">
        <f t="shared" si="1"/>
        <v>Natalie Puttick (Brander Gardens)</v>
      </c>
    </row>
    <row r="101" spans="1:7" x14ac:dyDescent="0.2">
      <c r="A101">
        <v>98</v>
      </c>
      <c r="B101" t="s">
        <v>268</v>
      </c>
      <c r="C101">
        <v>5</v>
      </c>
      <c r="D101" t="s">
        <v>42</v>
      </c>
      <c r="E101" s="29">
        <v>7.0471064814814806E-3</v>
      </c>
      <c r="F101">
        <v>98</v>
      </c>
      <c r="G101" s="14" t="str">
        <f t="shared" si="1"/>
        <v>Gurnoor Kaur (Edmonton Khalsa)</v>
      </c>
    </row>
    <row r="102" spans="1:7" x14ac:dyDescent="0.2">
      <c r="A102">
        <v>99</v>
      </c>
      <c r="B102" t="s">
        <v>2381</v>
      </c>
      <c r="C102">
        <v>5</v>
      </c>
      <c r="D102" t="s">
        <v>31</v>
      </c>
      <c r="E102" s="29">
        <v>7.0675925925925932E-3</v>
      </c>
      <c r="F102">
        <v>99</v>
      </c>
      <c r="G102" s="14" t="str">
        <f t="shared" si="1"/>
        <v>Madison Adams (Earl Buxton)</v>
      </c>
    </row>
    <row r="103" spans="1:7" x14ac:dyDescent="0.2">
      <c r="A103">
        <v>100</v>
      </c>
      <c r="B103" t="s">
        <v>2382</v>
      </c>
      <c r="C103">
        <v>5</v>
      </c>
      <c r="D103" t="s">
        <v>31</v>
      </c>
      <c r="E103" s="29">
        <v>7.076967592592593E-3</v>
      </c>
      <c r="F103">
        <v>100</v>
      </c>
      <c r="G103" s="14" t="str">
        <f t="shared" si="1"/>
        <v>Grace Strangeland (Earl Buxton)</v>
      </c>
    </row>
    <row r="104" spans="1:7" x14ac:dyDescent="0.2">
      <c r="A104">
        <v>101</v>
      </c>
      <c r="B104" t="s">
        <v>644</v>
      </c>
      <c r="C104">
        <v>5</v>
      </c>
      <c r="D104" t="s">
        <v>28</v>
      </c>
      <c r="E104" s="29">
        <v>7.0813657407407396E-3</v>
      </c>
      <c r="F104">
        <v>101</v>
      </c>
      <c r="G104" s="14" t="str">
        <f t="shared" si="1"/>
        <v>Violet Hornberger (Centennial)</v>
      </c>
    </row>
    <row r="105" spans="1:7" x14ac:dyDescent="0.2">
      <c r="A105">
        <v>102</v>
      </c>
      <c r="B105" t="s">
        <v>2383</v>
      </c>
      <c r="C105">
        <v>5</v>
      </c>
      <c r="D105" t="s">
        <v>1705</v>
      </c>
      <c r="E105" s="29">
        <v>7.1078703703703694E-3</v>
      </c>
      <c r="F105">
        <v>102</v>
      </c>
      <c r="G105" s="14" t="str">
        <f t="shared" si="1"/>
        <v>Eliannah Kanimba (Coralwood Advent)</v>
      </c>
    </row>
    <row r="106" spans="1:7" x14ac:dyDescent="0.2">
      <c r="A106">
        <v>103</v>
      </c>
      <c r="B106" t="s">
        <v>2384</v>
      </c>
      <c r="C106">
        <v>5</v>
      </c>
      <c r="D106" t="s">
        <v>496</v>
      </c>
      <c r="E106" s="29">
        <v>7.1208333333333332E-3</v>
      </c>
      <c r="F106">
        <v>103</v>
      </c>
      <c r="G106" s="14" t="str">
        <f t="shared" si="1"/>
        <v>Devina Baid (Kim Hung)</v>
      </c>
    </row>
    <row r="107" spans="1:7" x14ac:dyDescent="0.2">
      <c r="A107">
        <v>104</v>
      </c>
      <c r="B107" t="s">
        <v>2385</v>
      </c>
      <c r="C107">
        <v>5</v>
      </c>
      <c r="D107" t="s">
        <v>24</v>
      </c>
      <c r="E107" s="29">
        <v>7.1399305555555556E-3</v>
      </c>
      <c r="F107">
        <v>104</v>
      </c>
      <c r="G107" s="14" t="str">
        <f t="shared" si="1"/>
        <v>Melody Huang (Windsor Park)</v>
      </c>
    </row>
    <row r="108" spans="1:7" x14ac:dyDescent="0.2">
      <c r="A108">
        <v>105</v>
      </c>
      <c r="B108" t="s">
        <v>2386</v>
      </c>
      <c r="C108">
        <v>5</v>
      </c>
      <c r="D108" t="s">
        <v>40</v>
      </c>
      <c r="E108" s="29">
        <v>7.1555555555555565E-3</v>
      </c>
      <c r="F108">
        <v>105</v>
      </c>
      <c r="G108" s="14" t="str">
        <f t="shared" si="1"/>
        <v>Lianna Hjelholt (Riverdale)</v>
      </c>
    </row>
    <row r="109" spans="1:7" x14ac:dyDescent="0.2">
      <c r="A109">
        <v>106</v>
      </c>
      <c r="B109" t="s">
        <v>664</v>
      </c>
      <c r="C109">
        <v>5</v>
      </c>
      <c r="D109" t="s">
        <v>20</v>
      </c>
      <c r="E109" s="29">
        <v>7.1825231481481488E-3</v>
      </c>
      <c r="F109">
        <v>106</v>
      </c>
      <c r="G109" s="14" t="str">
        <f t="shared" si="1"/>
        <v>Lea Packolyk (George P. Nicholson)</v>
      </c>
    </row>
    <row r="110" spans="1:7" x14ac:dyDescent="0.2">
      <c r="A110">
        <v>107</v>
      </c>
      <c r="B110" t="s">
        <v>2387</v>
      </c>
      <c r="C110">
        <v>5</v>
      </c>
      <c r="D110" t="s">
        <v>31</v>
      </c>
      <c r="E110" s="29">
        <v>7.2076388888888884E-3</v>
      </c>
      <c r="F110">
        <v>107</v>
      </c>
      <c r="G110" s="14" t="str">
        <f t="shared" si="1"/>
        <v>Lauren Wassing (Earl Buxton)</v>
      </c>
    </row>
    <row r="111" spans="1:7" x14ac:dyDescent="0.2">
      <c r="A111">
        <v>108</v>
      </c>
      <c r="B111" t="s">
        <v>84</v>
      </c>
      <c r="C111">
        <v>5</v>
      </c>
      <c r="D111" t="s">
        <v>25</v>
      </c>
      <c r="E111" s="29">
        <v>7.209837962962963E-3</v>
      </c>
      <c r="F111">
        <v>108</v>
      </c>
      <c r="G111" s="14" t="str">
        <f t="shared" si="1"/>
        <v>Mila Kuperus (Parkallen)</v>
      </c>
    </row>
    <row r="112" spans="1:7" x14ac:dyDescent="0.2">
      <c r="A112">
        <v>109</v>
      </c>
      <c r="B112" t="s">
        <v>634</v>
      </c>
      <c r="C112">
        <v>5</v>
      </c>
      <c r="D112" t="s">
        <v>50</v>
      </c>
      <c r="E112" s="29">
        <v>7.2428240740740743E-3</v>
      </c>
      <c r="F112">
        <v>109</v>
      </c>
      <c r="G112" s="14" t="str">
        <f t="shared" si="1"/>
        <v>Talia Xavier (Stratford)</v>
      </c>
    </row>
    <row r="113" spans="1:7" x14ac:dyDescent="0.2">
      <c r="A113">
        <v>110</v>
      </c>
      <c r="B113" t="s">
        <v>878</v>
      </c>
      <c r="C113">
        <v>5</v>
      </c>
      <c r="D113" t="s">
        <v>531</v>
      </c>
      <c r="E113" s="29">
        <v>7.2623842592592592E-3</v>
      </c>
      <c r="F113">
        <v>110</v>
      </c>
      <c r="G113" s="14" t="str">
        <f t="shared" si="1"/>
        <v>Ettalina Schmidt (George H. Luck)</v>
      </c>
    </row>
    <row r="114" spans="1:7" x14ac:dyDescent="0.2">
      <c r="A114">
        <v>111</v>
      </c>
      <c r="B114" t="s">
        <v>207</v>
      </c>
      <c r="C114">
        <v>5</v>
      </c>
      <c r="D114" t="s">
        <v>47</v>
      </c>
      <c r="E114" s="29">
        <v>7.2785879629629633E-3</v>
      </c>
      <c r="F114">
        <v>111</v>
      </c>
      <c r="G114" s="14" t="str">
        <f t="shared" si="1"/>
        <v>Scarlett Binder (Mill Creek)</v>
      </c>
    </row>
    <row r="115" spans="1:7" x14ac:dyDescent="0.2">
      <c r="A115">
        <v>112</v>
      </c>
      <c r="B115" t="s">
        <v>2388</v>
      </c>
      <c r="C115">
        <v>5</v>
      </c>
      <c r="D115" t="s">
        <v>24</v>
      </c>
      <c r="E115" s="29">
        <v>7.2872685185185184E-3</v>
      </c>
      <c r="F115">
        <v>112</v>
      </c>
      <c r="G115" s="14" t="str">
        <f t="shared" si="1"/>
        <v>Chioma Ume (Windsor Park)</v>
      </c>
    </row>
    <row r="116" spans="1:7" x14ac:dyDescent="0.2">
      <c r="A116">
        <v>113</v>
      </c>
      <c r="B116" t="s">
        <v>2389</v>
      </c>
      <c r="C116">
        <v>5</v>
      </c>
      <c r="D116" t="s">
        <v>52</v>
      </c>
      <c r="E116" s="29">
        <v>7.3004629629629626E-3</v>
      </c>
      <c r="F116">
        <v>113</v>
      </c>
      <c r="G116" s="14" t="str">
        <f t="shared" si="1"/>
        <v>Tahlia Kamanga (Donald R. Getty)</v>
      </c>
    </row>
    <row r="117" spans="1:7" x14ac:dyDescent="0.2">
      <c r="A117">
        <v>114</v>
      </c>
      <c r="B117" t="s">
        <v>2390</v>
      </c>
      <c r="C117">
        <v>5</v>
      </c>
      <c r="D117" t="s">
        <v>1921</v>
      </c>
      <c r="E117" s="29">
        <v>7.3236111111111106E-3</v>
      </c>
      <c r="F117">
        <v>114</v>
      </c>
      <c r="G117" s="14" t="str">
        <f t="shared" si="1"/>
        <v>Kaitlyn Schmaltz (Crestwood)</v>
      </c>
    </row>
    <row r="118" spans="1:7" x14ac:dyDescent="0.2">
      <c r="A118">
        <v>115</v>
      </c>
      <c r="B118" t="s">
        <v>2391</v>
      </c>
      <c r="C118">
        <v>5</v>
      </c>
      <c r="D118" t="s">
        <v>484</v>
      </c>
      <c r="E118" s="29">
        <v>7.3469907407407407E-3</v>
      </c>
      <c r="F118">
        <v>115</v>
      </c>
      <c r="G118" s="14" t="str">
        <f t="shared" si="1"/>
        <v>Tahlia Robertson (Westglen)</v>
      </c>
    </row>
    <row r="119" spans="1:7" x14ac:dyDescent="0.2">
      <c r="A119">
        <v>116</v>
      </c>
      <c r="B119" t="s">
        <v>92</v>
      </c>
      <c r="C119">
        <v>5</v>
      </c>
      <c r="D119" t="s">
        <v>24</v>
      </c>
      <c r="E119" s="29">
        <v>7.3741898148148152E-3</v>
      </c>
      <c r="F119">
        <v>116</v>
      </c>
      <c r="G119" s="14" t="str">
        <f t="shared" si="1"/>
        <v>Sanya Rai (Windsor Park)</v>
      </c>
    </row>
    <row r="120" spans="1:7" x14ac:dyDescent="0.2">
      <c r="A120">
        <v>117</v>
      </c>
      <c r="B120" t="s">
        <v>86</v>
      </c>
      <c r="C120">
        <v>5</v>
      </c>
      <c r="D120" t="s">
        <v>25</v>
      </c>
      <c r="E120" s="29">
        <v>7.3894675925925924E-3</v>
      </c>
      <c r="F120">
        <v>117</v>
      </c>
      <c r="G120" s="14" t="str">
        <f t="shared" si="1"/>
        <v>Charlotte Fong-Hanelt (Parkallen)</v>
      </c>
    </row>
    <row r="121" spans="1:7" x14ac:dyDescent="0.2">
      <c r="A121">
        <v>118</v>
      </c>
      <c r="B121" t="s">
        <v>209</v>
      </c>
      <c r="C121">
        <v>5</v>
      </c>
      <c r="D121" t="s">
        <v>55</v>
      </c>
      <c r="E121" s="29">
        <v>7.4145833333333329E-3</v>
      </c>
      <c r="F121">
        <v>118</v>
      </c>
      <c r="G121" s="14" t="str">
        <f t="shared" si="1"/>
        <v>Novah Bresler (Callingwood)</v>
      </c>
    </row>
    <row r="122" spans="1:7" x14ac:dyDescent="0.2">
      <c r="A122">
        <v>119</v>
      </c>
      <c r="B122" t="s">
        <v>650</v>
      </c>
      <c r="C122">
        <v>5</v>
      </c>
      <c r="D122" t="s">
        <v>25</v>
      </c>
      <c r="E122" s="29">
        <v>7.4553240740740734E-3</v>
      </c>
      <c r="F122">
        <v>119</v>
      </c>
      <c r="G122" s="14" t="str">
        <f t="shared" si="1"/>
        <v>Mia Vilas (Parkallen)</v>
      </c>
    </row>
    <row r="123" spans="1:7" x14ac:dyDescent="0.2">
      <c r="A123">
        <v>120</v>
      </c>
      <c r="B123" t="s">
        <v>2392</v>
      </c>
      <c r="C123">
        <v>5</v>
      </c>
      <c r="D123" t="s">
        <v>47</v>
      </c>
      <c r="E123" s="29">
        <v>7.5364583333333325E-3</v>
      </c>
      <c r="F123">
        <v>120</v>
      </c>
      <c r="G123" s="14" t="str">
        <f t="shared" si="1"/>
        <v>Maya Cortes (Mill Creek)</v>
      </c>
    </row>
    <row r="124" spans="1:7" x14ac:dyDescent="0.2">
      <c r="A124">
        <v>121</v>
      </c>
      <c r="B124" t="s">
        <v>2393</v>
      </c>
      <c r="C124">
        <v>5</v>
      </c>
      <c r="D124" t="s">
        <v>1921</v>
      </c>
      <c r="E124" s="29">
        <v>7.5502314814814816E-3</v>
      </c>
      <c r="F124">
        <v>121</v>
      </c>
      <c r="G124" s="14" t="str">
        <f t="shared" si="1"/>
        <v>Millie Nelson-Chaplin (Crestwood)</v>
      </c>
    </row>
    <row r="125" spans="1:7" x14ac:dyDescent="0.2">
      <c r="A125">
        <v>122</v>
      </c>
      <c r="B125" t="s">
        <v>2394</v>
      </c>
      <c r="C125">
        <v>5</v>
      </c>
      <c r="D125" t="s">
        <v>29</v>
      </c>
      <c r="E125" s="29">
        <v>7.5700231481481478E-3</v>
      </c>
      <c r="F125">
        <v>122</v>
      </c>
      <c r="G125" s="14" t="str">
        <f t="shared" si="1"/>
        <v>Fayble Law (Belgravia)</v>
      </c>
    </row>
    <row r="126" spans="1:7" x14ac:dyDescent="0.2">
      <c r="A126">
        <v>123</v>
      </c>
      <c r="B126" t="s">
        <v>2395</v>
      </c>
      <c r="C126">
        <v>5</v>
      </c>
      <c r="D126" t="s">
        <v>20</v>
      </c>
      <c r="E126" s="29">
        <v>7.5724537037037036E-3</v>
      </c>
      <c r="F126">
        <v>123</v>
      </c>
      <c r="G126" s="14" t="str">
        <f t="shared" si="1"/>
        <v>Piravarthy Kamaleswaran (George P. Nicholson)</v>
      </c>
    </row>
    <row r="127" spans="1:7" x14ac:dyDescent="0.2">
      <c r="A127">
        <v>124</v>
      </c>
      <c r="B127" t="s">
        <v>653</v>
      </c>
      <c r="C127">
        <v>5</v>
      </c>
      <c r="D127" t="s">
        <v>609</v>
      </c>
      <c r="E127" s="29">
        <v>7.5914351851851846E-3</v>
      </c>
      <c r="F127">
        <v>124</v>
      </c>
      <c r="G127" s="14" t="str">
        <f t="shared" si="1"/>
        <v>Katie Deng (Aurora Charter)</v>
      </c>
    </row>
    <row r="128" spans="1:7" x14ac:dyDescent="0.2">
      <c r="A128">
        <v>125</v>
      </c>
      <c r="B128" t="s">
        <v>637</v>
      </c>
      <c r="C128">
        <v>5</v>
      </c>
      <c r="D128" t="s">
        <v>23</v>
      </c>
      <c r="E128" s="29">
        <v>7.6114583333333338E-3</v>
      </c>
      <c r="F128">
        <v>125</v>
      </c>
      <c r="G128" s="14" t="str">
        <f t="shared" si="1"/>
        <v>Amelie Puim (Michael A. Kostek)</v>
      </c>
    </row>
    <row r="129" spans="1:7" x14ac:dyDescent="0.2">
      <c r="A129">
        <v>126</v>
      </c>
      <c r="B129" t="s">
        <v>881</v>
      </c>
      <c r="C129">
        <v>5</v>
      </c>
      <c r="D129" t="s">
        <v>21</v>
      </c>
      <c r="E129" s="29">
        <v>7.6200231481481492E-3</v>
      </c>
      <c r="F129">
        <v>126</v>
      </c>
      <c r="G129" s="14" t="str">
        <f t="shared" si="1"/>
        <v>Amra Alasa (Michael Strembitsky)</v>
      </c>
    </row>
    <row r="130" spans="1:7" x14ac:dyDescent="0.2">
      <c r="A130">
        <v>127</v>
      </c>
      <c r="B130" t="s">
        <v>623</v>
      </c>
      <c r="C130">
        <v>5</v>
      </c>
      <c r="D130" t="s">
        <v>143</v>
      </c>
      <c r="E130" s="29">
        <v>7.6230324074074082E-3</v>
      </c>
      <c r="F130">
        <v>127</v>
      </c>
      <c r="G130" s="14" t="str">
        <f t="shared" si="1"/>
        <v>Preslie Drew (Constable Daniel)</v>
      </c>
    </row>
    <row r="131" spans="1:7" x14ac:dyDescent="0.2">
      <c r="A131">
        <v>128</v>
      </c>
      <c r="B131" t="s">
        <v>248</v>
      </c>
      <c r="C131">
        <v>5</v>
      </c>
      <c r="D131" t="s">
        <v>45</v>
      </c>
      <c r="E131" s="29">
        <v>7.625810185185186E-3</v>
      </c>
      <c r="F131">
        <v>128</v>
      </c>
      <c r="G131" s="14" t="str">
        <f t="shared" si="1"/>
        <v>Chloe Paul (Meyokumin)</v>
      </c>
    </row>
    <row r="132" spans="1:7" x14ac:dyDescent="0.2">
      <c r="A132">
        <v>129</v>
      </c>
      <c r="B132" t="s">
        <v>643</v>
      </c>
      <c r="C132">
        <v>5</v>
      </c>
      <c r="D132" t="s">
        <v>143</v>
      </c>
      <c r="E132" s="29">
        <v>7.6407407407407405E-3</v>
      </c>
      <c r="F132">
        <v>129</v>
      </c>
      <c r="G132" s="14" t="str">
        <f t="shared" si="1"/>
        <v>Edythe Lee (Constable Daniel)</v>
      </c>
    </row>
    <row r="133" spans="1:7" x14ac:dyDescent="0.2">
      <c r="A133">
        <v>130</v>
      </c>
      <c r="B133" t="s">
        <v>87</v>
      </c>
      <c r="C133">
        <v>5</v>
      </c>
      <c r="D133" t="s">
        <v>26</v>
      </c>
      <c r="E133" s="29">
        <v>7.6810185185185184E-3</v>
      </c>
      <c r="F133">
        <v>130</v>
      </c>
      <c r="G133" s="14" t="str">
        <f t="shared" si="1"/>
        <v>Deven Wedge (Brookside)</v>
      </c>
    </row>
    <row r="134" spans="1:7" x14ac:dyDescent="0.2">
      <c r="A134">
        <v>131</v>
      </c>
      <c r="B134" t="s">
        <v>657</v>
      </c>
      <c r="C134">
        <v>5</v>
      </c>
      <c r="D134" t="s">
        <v>50</v>
      </c>
      <c r="E134" s="29">
        <v>7.6902777777777776E-3</v>
      </c>
      <c r="F134">
        <v>131</v>
      </c>
      <c r="G134" s="14" t="str">
        <f t="shared" si="1"/>
        <v>Hanna Xavier (Stratford)</v>
      </c>
    </row>
    <row r="135" spans="1:7" x14ac:dyDescent="0.2">
      <c r="A135">
        <v>132</v>
      </c>
      <c r="B135" t="s">
        <v>645</v>
      </c>
      <c r="C135">
        <v>5</v>
      </c>
      <c r="D135" t="s">
        <v>37</v>
      </c>
      <c r="E135" s="29">
        <v>7.7259259259259269E-3</v>
      </c>
      <c r="F135">
        <v>132</v>
      </c>
      <c r="G135" s="14" t="str">
        <f t="shared" si="1"/>
        <v>Anna Chang (Westbrook)</v>
      </c>
    </row>
    <row r="136" spans="1:7" x14ac:dyDescent="0.2">
      <c r="A136">
        <v>133</v>
      </c>
      <c r="B136" t="s">
        <v>2396</v>
      </c>
      <c r="C136">
        <v>5</v>
      </c>
      <c r="D136" t="s">
        <v>37</v>
      </c>
      <c r="E136" s="29">
        <v>7.7290509259259265E-3</v>
      </c>
      <c r="F136">
        <v>133</v>
      </c>
      <c r="G136" s="14" t="str">
        <f t="shared" si="1"/>
        <v>Arya Parmar (Westbrook)</v>
      </c>
    </row>
    <row r="137" spans="1:7" x14ac:dyDescent="0.2">
      <c r="A137">
        <v>134</v>
      </c>
      <c r="B137" t="s">
        <v>2397</v>
      </c>
      <c r="C137">
        <v>5</v>
      </c>
      <c r="D137" t="s">
        <v>2280</v>
      </c>
      <c r="E137" s="29">
        <v>7.7399305555555555E-3</v>
      </c>
      <c r="F137">
        <v>134</v>
      </c>
      <c r="G137" s="14" t="str">
        <f t="shared" si="1"/>
        <v>Samanvi Reddy Ramana (Lynnwood)</v>
      </c>
    </row>
    <row r="138" spans="1:7" x14ac:dyDescent="0.2">
      <c r="A138">
        <v>135</v>
      </c>
      <c r="B138" t="s">
        <v>877</v>
      </c>
      <c r="C138">
        <v>5</v>
      </c>
      <c r="D138" t="s">
        <v>41</v>
      </c>
      <c r="E138" s="29">
        <v>7.7563657407407408E-3</v>
      </c>
      <c r="F138">
        <v>135</v>
      </c>
      <c r="G138" s="14" t="str">
        <f t="shared" si="1"/>
        <v>Sadie Tuck (Menisa)</v>
      </c>
    </row>
    <row r="139" spans="1:7" x14ac:dyDescent="0.2">
      <c r="A139">
        <v>136</v>
      </c>
      <c r="B139" t="s">
        <v>632</v>
      </c>
      <c r="C139">
        <v>5</v>
      </c>
      <c r="D139" t="s">
        <v>30</v>
      </c>
      <c r="E139" s="29">
        <v>7.79050925925926E-3</v>
      </c>
      <c r="F139">
        <v>136</v>
      </c>
      <c r="G139" s="14" t="str">
        <f t="shared" si="1"/>
        <v>Ruby Othen-Pagels (Holyrood)</v>
      </c>
    </row>
    <row r="140" spans="1:7" x14ac:dyDescent="0.2">
      <c r="A140">
        <v>137</v>
      </c>
      <c r="B140" t="s">
        <v>892</v>
      </c>
      <c r="C140">
        <v>5</v>
      </c>
      <c r="D140" t="s">
        <v>43</v>
      </c>
      <c r="E140" s="29">
        <v>7.8400462962962963E-3</v>
      </c>
      <c r="F140">
        <v>137</v>
      </c>
      <c r="G140" s="14" t="str">
        <f t="shared" si="1"/>
        <v>Graceá Oladimeji (Laurier Heights)</v>
      </c>
    </row>
    <row r="141" spans="1:7" x14ac:dyDescent="0.2">
      <c r="A141">
        <v>138</v>
      </c>
      <c r="B141" t="s">
        <v>2398</v>
      </c>
      <c r="C141">
        <v>5</v>
      </c>
      <c r="D141" t="s">
        <v>880</v>
      </c>
      <c r="E141" s="29">
        <v>7.8471064814814809E-3</v>
      </c>
      <c r="F141">
        <v>138</v>
      </c>
      <c r="G141" s="14" t="str">
        <f t="shared" si="1"/>
        <v>Serenity Williams (Homesteader)</v>
      </c>
    </row>
    <row r="142" spans="1:7" x14ac:dyDescent="0.2">
      <c r="A142">
        <v>139</v>
      </c>
      <c r="B142" t="s">
        <v>2399</v>
      </c>
      <c r="C142">
        <v>5</v>
      </c>
      <c r="D142" t="s">
        <v>1553</v>
      </c>
      <c r="E142" s="29">
        <v>7.9263888888888891E-3</v>
      </c>
      <c r="F142">
        <v>139</v>
      </c>
      <c r="G142" s="14" t="str">
        <f t="shared" si="1"/>
        <v>Emily Parker (Elmwood)</v>
      </c>
    </row>
    <row r="143" spans="1:7" x14ac:dyDescent="0.2">
      <c r="A143">
        <v>140</v>
      </c>
      <c r="B143" t="s">
        <v>2400</v>
      </c>
      <c r="C143">
        <v>5</v>
      </c>
      <c r="D143" t="s">
        <v>31</v>
      </c>
      <c r="E143" s="29">
        <v>7.9560185185185185E-3</v>
      </c>
      <c r="F143">
        <v>140</v>
      </c>
      <c r="G143" s="14" t="str">
        <f t="shared" si="1"/>
        <v>Avians Matsikas (Earl Buxton)</v>
      </c>
    </row>
    <row r="144" spans="1:7" x14ac:dyDescent="0.2">
      <c r="A144">
        <v>141</v>
      </c>
      <c r="B144" t="s">
        <v>2401</v>
      </c>
      <c r="C144">
        <v>5</v>
      </c>
      <c r="D144" t="s">
        <v>1921</v>
      </c>
      <c r="E144" s="29">
        <v>7.9788194444444446E-3</v>
      </c>
      <c r="F144">
        <v>141</v>
      </c>
      <c r="G144" s="14" t="str">
        <f t="shared" si="1"/>
        <v>Imogene Peyton (Crestwood)</v>
      </c>
    </row>
    <row r="145" spans="1:7" x14ac:dyDescent="0.2">
      <c r="A145">
        <v>142</v>
      </c>
      <c r="B145" t="s">
        <v>647</v>
      </c>
      <c r="C145">
        <v>5</v>
      </c>
      <c r="D145" t="s">
        <v>484</v>
      </c>
      <c r="E145" s="29">
        <v>7.9927083333333326E-3</v>
      </c>
      <c r="F145">
        <v>142</v>
      </c>
      <c r="G145" s="14" t="str">
        <f t="shared" si="1"/>
        <v>Ellis Adams (Westglen)</v>
      </c>
    </row>
    <row r="146" spans="1:7" x14ac:dyDescent="0.2">
      <c r="A146">
        <v>143</v>
      </c>
      <c r="B146" t="s">
        <v>894</v>
      </c>
      <c r="C146">
        <v>5</v>
      </c>
      <c r="D146" t="s">
        <v>880</v>
      </c>
      <c r="E146" s="29">
        <v>8.0707175925925929E-3</v>
      </c>
      <c r="F146">
        <v>143</v>
      </c>
      <c r="G146" s="14" t="str">
        <f t="shared" si="1"/>
        <v>Eileen Bozan (Homesteader)</v>
      </c>
    </row>
    <row r="147" spans="1:7" x14ac:dyDescent="0.2">
      <c r="A147">
        <v>144</v>
      </c>
      <c r="B147" t="s">
        <v>636</v>
      </c>
      <c r="C147">
        <v>5</v>
      </c>
      <c r="D147" t="s">
        <v>22</v>
      </c>
      <c r="E147" s="29">
        <v>8.1320601851851849E-3</v>
      </c>
      <c r="F147">
        <v>144</v>
      </c>
      <c r="G147" s="14" t="str">
        <f t="shared" si="1"/>
        <v>Breya Malenko (Rio Terrace)</v>
      </c>
    </row>
    <row r="148" spans="1:7" x14ac:dyDescent="0.2">
      <c r="A148">
        <v>145</v>
      </c>
      <c r="B148" t="s">
        <v>2402</v>
      </c>
      <c r="C148">
        <v>5</v>
      </c>
      <c r="D148" t="s">
        <v>805</v>
      </c>
      <c r="E148" s="29">
        <v>8.1384259259259257E-3</v>
      </c>
      <c r="F148">
        <v>145</v>
      </c>
      <c r="G148" s="14" t="str">
        <f t="shared" si="1"/>
        <v>Agamjot Kaur (Weinlos)</v>
      </c>
    </row>
    <row r="149" spans="1:7" x14ac:dyDescent="0.2">
      <c r="A149">
        <v>146</v>
      </c>
      <c r="B149" t="s">
        <v>2403</v>
      </c>
      <c r="C149">
        <v>5</v>
      </c>
      <c r="D149" t="s">
        <v>505</v>
      </c>
      <c r="E149" s="29">
        <v>8.1934027777777786E-3</v>
      </c>
      <c r="F149">
        <v>146</v>
      </c>
      <c r="G149" s="14" t="str">
        <f t="shared" si="1"/>
        <v>Shalom Ibikunle (Mount Pleasant)</v>
      </c>
    </row>
    <row r="150" spans="1:7" x14ac:dyDescent="0.2">
      <c r="A150">
        <v>147</v>
      </c>
      <c r="B150" t="s">
        <v>659</v>
      </c>
      <c r="C150">
        <v>5</v>
      </c>
      <c r="D150" t="s">
        <v>20</v>
      </c>
      <c r="E150" s="29">
        <v>8.1998842592592592E-3</v>
      </c>
      <c r="F150">
        <v>147</v>
      </c>
      <c r="G150" s="14" t="str">
        <f t="shared" si="1"/>
        <v>Emily McNish (George P. Nicholson)</v>
      </c>
    </row>
    <row r="151" spans="1:7" x14ac:dyDescent="0.2">
      <c r="A151">
        <v>148</v>
      </c>
      <c r="B151" t="s">
        <v>2404</v>
      </c>
      <c r="C151">
        <v>5</v>
      </c>
      <c r="D151" t="s">
        <v>33</v>
      </c>
      <c r="E151" s="29">
        <v>8.2077546296296291E-3</v>
      </c>
      <c r="F151">
        <v>148</v>
      </c>
      <c r="G151" s="14" t="str">
        <f t="shared" si="1"/>
        <v>Kaitlyn Whitmore (Patricia Heights)</v>
      </c>
    </row>
    <row r="152" spans="1:7" x14ac:dyDescent="0.2">
      <c r="A152">
        <v>149</v>
      </c>
      <c r="B152" t="s">
        <v>887</v>
      </c>
      <c r="C152">
        <v>5</v>
      </c>
      <c r="D152" t="s">
        <v>805</v>
      </c>
      <c r="E152" s="29">
        <v>8.2172453703703695E-3</v>
      </c>
      <c r="F152">
        <v>149</v>
      </c>
      <c r="G152" s="14" t="str">
        <f t="shared" si="1"/>
        <v>Cora Hartwell (Weinlos)</v>
      </c>
    </row>
    <row r="153" spans="1:7" x14ac:dyDescent="0.2">
      <c r="A153">
        <v>150</v>
      </c>
      <c r="B153" t="s">
        <v>89</v>
      </c>
      <c r="C153">
        <v>5</v>
      </c>
      <c r="D153" t="s">
        <v>24</v>
      </c>
      <c r="E153" s="29">
        <v>8.2421296296296288E-3</v>
      </c>
      <c r="F153">
        <v>150</v>
      </c>
      <c r="G153" s="14" t="str">
        <f t="shared" si="1"/>
        <v>Isla Neeser (Windsor Park)</v>
      </c>
    </row>
    <row r="154" spans="1:7" x14ac:dyDescent="0.2">
      <c r="A154">
        <v>151</v>
      </c>
      <c r="B154" t="s">
        <v>641</v>
      </c>
      <c r="C154">
        <v>5</v>
      </c>
      <c r="D154" t="s">
        <v>23</v>
      </c>
      <c r="E154" s="29">
        <v>8.2548611111111104E-3</v>
      </c>
      <c r="F154">
        <v>151</v>
      </c>
      <c r="G154" s="14" t="str">
        <f t="shared" si="1"/>
        <v>Mika Pham (Michael A. Kostek)</v>
      </c>
    </row>
    <row r="155" spans="1:7" x14ac:dyDescent="0.2">
      <c r="A155">
        <v>152</v>
      </c>
      <c r="B155" t="s">
        <v>2405</v>
      </c>
      <c r="C155">
        <v>5</v>
      </c>
      <c r="D155" t="s">
        <v>24</v>
      </c>
      <c r="E155" s="29">
        <v>8.2638888888888883E-3</v>
      </c>
      <c r="F155">
        <v>152</v>
      </c>
      <c r="G155" s="14" t="str">
        <f t="shared" si="1"/>
        <v>Cyzarine Sophia Concepci (Windsor Park)</v>
      </c>
    </row>
    <row r="156" spans="1:7" x14ac:dyDescent="0.2">
      <c r="A156">
        <v>153</v>
      </c>
      <c r="B156" t="s">
        <v>2406</v>
      </c>
      <c r="C156">
        <v>5</v>
      </c>
      <c r="D156" t="s">
        <v>1994</v>
      </c>
      <c r="E156" s="29">
        <v>8.2754629629629619E-3</v>
      </c>
      <c r="F156">
        <v>153</v>
      </c>
      <c r="G156" s="14" t="str">
        <f t="shared" si="1"/>
        <v>Haleema Yacoub (MAC Islamic)</v>
      </c>
    </row>
    <row r="157" spans="1:7" x14ac:dyDescent="0.2">
      <c r="A157">
        <v>154</v>
      </c>
      <c r="B157" t="s">
        <v>2407</v>
      </c>
      <c r="C157">
        <v>5</v>
      </c>
      <c r="D157" t="s">
        <v>1994</v>
      </c>
      <c r="E157" s="29">
        <v>8.3047453703703703E-3</v>
      </c>
      <c r="F157">
        <v>154</v>
      </c>
      <c r="G157" s="14" t="str">
        <f t="shared" si="1"/>
        <v>Nadia Ali (MAC Islamic)</v>
      </c>
    </row>
    <row r="158" spans="1:7" x14ac:dyDescent="0.2">
      <c r="A158">
        <v>155</v>
      </c>
      <c r="B158" t="s">
        <v>255</v>
      </c>
      <c r="C158">
        <v>5</v>
      </c>
      <c r="D158" t="s">
        <v>45</v>
      </c>
      <c r="E158" s="29">
        <v>8.3393518518518513E-3</v>
      </c>
      <c r="F158">
        <v>155</v>
      </c>
      <c r="G158" s="14" t="str">
        <f t="shared" si="1"/>
        <v>Tiyamike Banda (Meyokumin)</v>
      </c>
    </row>
    <row r="159" spans="1:7" x14ac:dyDescent="0.2">
      <c r="A159">
        <v>156</v>
      </c>
      <c r="B159" t="s">
        <v>2408</v>
      </c>
      <c r="C159">
        <v>5</v>
      </c>
      <c r="D159" t="s">
        <v>30</v>
      </c>
      <c r="E159" s="29">
        <v>8.348958333333335E-3</v>
      </c>
      <c r="F159">
        <v>156</v>
      </c>
      <c r="G159" s="14" t="str">
        <f t="shared" si="1"/>
        <v>Charlotte Backman (Holyrood)</v>
      </c>
    </row>
    <row r="160" spans="1:7" x14ac:dyDescent="0.2">
      <c r="A160">
        <v>157</v>
      </c>
      <c r="B160" t="s">
        <v>2409</v>
      </c>
      <c r="C160">
        <v>5</v>
      </c>
      <c r="D160" t="s">
        <v>31</v>
      </c>
      <c r="E160" s="29">
        <v>8.368865740740741E-3</v>
      </c>
      <c r="F160">
        <v>157</v>
      </c>
      <c r="G160" s="14" t="str">
        <f t="shared" si="1"/>
        <v>Carmela Naffarate (Earl Buxton)</v>
      </c>
    </row>
    <row r="161" spans="1:7" x14ac:dyDescent="0.2">
      <c r="A161">
        <v>158</v>
      </c>
      <c r="B161" t="s">
        <v>2410</v>
      </c>
      <c r="C161">
        <v>5</v>
      </c>
      <c r="D161" t="s">
        <v>30</v>
      </c>
      <c r="E161" s="29">
        <v>8.3711805555555571E-3</v>
      </c>
      <c r="F161">
        <v>158</v>
      </c>
      <c r="G161" s="14" t="str">
        <f t="shared" si="1"/>
        <v>Shannon Yurkiw (Holyrood)</v>
      </c>
    </row>
    <row r="162" spans="1:7" x14ac:dyDescent="0.2">
      <c r="A162">
        <v>159</v>
      </c>
      <c r="B162" t="s">
        <v>2411</v>
      </c>
      <c r="C162">
        <v>6</v>
      </c>
      <c r="D162" t="s">
        <v>1952</v>
      </c>
      <c r="E162" s="29">
        <v>8.3861111111111115E-3</v>
      </c>
      <c r="F162">
        <v>159</v>
      </c>
      <c r="G162" s="14" t="str">
        <f t="shared" si="1"/>
        <v>Isabelle Rioux (Gabrielle Roy)</v>
      </c>
    </row>
    <row r="163" spans="1:7" x14ac:dyDescent="0.2">
      <c r="A163">
        <v>160</v>
      </c>
      <c r="B163" t="s">
        <v>2412</v>
      </c>
      <c r="C163">
        <v>5</v>
      </c>
      <c r="D163" t="s">
        <v>30</v>
      </c>
      <c r="E163" s="29">
        <v>8.3969907407407413E-3</v>
      </c>
      <c r="F163">
        <v>160</v>
      </c>
      <c r="G163" s="14" t="str">
        <f t="shared" si="1"/>
        <v>Taryn Keller (Holyrood)</v>
      </c>
    </row>
    <row r="164" spans="1:7" x14ac:dyDescent="0.2">
      <c r="A164">
        <v>161</v>
      </c>
      <c r="B164" t="s">
        <v>2413</v>
      </c>
      <c r="C164">
        <v>5</v>
      </c>
      <c r="D164" t="s">
        <v>45</v>
      </c>
      <c r="E164" s="29">
        <v>8.3991898148148159E-3</v>
      </c>
      <c r="F164">
        <v>161</v>
      </c>
      <c r="G164" s="14" t="str">
        <f t="shared" si="1"/>
        <v>Mikhyla Abes (Meyokumin)</v>
      </c>
    </row>
    <row r="165" spans="1:7" x14ac:dyDescent="0.2">
      <c r="A165">
        <v>162</v>
      </c>
      <c r="B165" t="s">
        <v>2414</v>
      </c>
      <c r="C165">
        <v>5</v>
      </c>
      <c r="D165" t="s">
        <v>52</v>
      </c>
      <c r="E165" s="29">
        <v>8.4398148148148149E-3</v>
      </c>
      <c r="F165">
        <v>162</v>
      </c>
      <c r="G165" s="14" t="str">
        <f t="shared" si="1"/>
        <v>Lilah Waddell (Donald R. Getty)</v>
      </c>
    </row>
    <row r="166" spans="1:7" x14ac:dyDescent="0.2">
      <c r="A166">
        <v>163</v>
      </c>
      <c r="B166" t="s">
        <v>2415</v>
      </c>
      <c r="C166">
        <v>5</v>
      </c>
      <c r="D166" t="s">
        <v>52</v>
      </c>
      <c r="E166" s="29">
        <v>8.4652777777777782E-3</v>
      </c>
      <c r="F166">
        <v>163</v>
      </c>
      <c r="G166" s="14" t="str">
        <f t="shared" si="1"/>
        <v>Ona Wells (Donald R. Getty)</v>
      </c>
    </row>
    <row r="167" spans="1:7" x14ac:dyDescent="0.2">
      <c r="A167">
        <v>164</v>
      </c>
      <c r="B167" t="s">
        <v>2416</v>
      </c>
      <c r="C167">
        <v>5</v>
      </c>
      <c r="D167" t="s">
        <v>496</v>
      </c>
      <c r="E167" s="29">
        <v>8.4746527777777771E-3</v>
      </c>
      <c r="F167">
        <v>164</v>
      </c>
      <c r="G167" s="14" t="str">
        <f t="shared" si="1"/>
        <v>Julia Peng (Kim Hung)</v>
      </c>
    </row>
    <row r="168" spans="1:7" x14ac:dyDescent="0.2">
      <c r="A168">
        <v>165</v>
      </c>
      <c r="B168" t="s">
        <v>924</v>
      </c>
      <c r="C168">
        <v>5</v>
      </c>
      <c r="D168" t="s">
        <v>42</v>
      </c>
      <c r="E168" s="29">
        <v>8.4834490740740738E-3</v>
      </c>
      <c r="F168">
        <v>165</v>
      </c>
      <c r="G168" s="14" t="str">
        <f t="shared" si="1"/>
        <v>Jaap Kaur (Edmonton Khalsa)</v>
      </c>
    </row>
    <row r="169" spans="1:7" x14ac:dyDescent="0.2">
      <c r="A169">
        <v>166</v>
      </c>
      <c r="B169" t="s">
        <v>2417</v>
      </c>
      <c r="C169">
        <v>5</v>
      </c>
      <c r="D169" t="s">
        <v>42</v>
      </c>
      <c r="E169" s="29">
        <v>8.5184027777777793E-3</v>
      </c>
      <c r="F169">
        <v>166</v>
      </c>
      <c r="G169" s="14" t="str">
        <f t="shared" si="1"/>
        <v>Japjit Kaur Dhariwal (Edmonton Khalsa)</v>
      </c>
    </row>
    <row r="170" spans="1:7" x14ac:dyDescent="0.2">
      <c r="A170">
        <v>167</v>
      </c>
      <c r="B170" t="s">
        <v>2418</v>
      </c>
      <c r="C170">
        <v>5</v>
      </c>
      <c r="D170" t="s">
        <v>21</v>
      </c>
      <c r="E170" s="29">
        <v>8.5677083333333334E-3</v>
      </c>
      <c r="F170">
        <v>167</v>
      </c>
      <c r="G170" s="14" t="str">
        <f t="shared" si="1"/>
        <v>Bria Harvey (Michael Strembitsky)</v>
      </c>
    </row>
    <row r="171" spans="1:7" x14ac:dyDescent="0.2">
      <c r="A171">
        <v>168</v>
      </c>
      <c r="B171" t="s">
        <v>871</v>
      </c>
      <c r="C171">
        <v>5</v>
      </c>
      <c r="D171" t="s">
        <v>45</v>
      </c>
      <c r="E171" s="29">
        <v>8.5913194444444448E-3</v>
      </c>
      <c r="F171">
        <v>168</v>
      </c>
      <c r="G171" s="14" t="str">
        <f t="shared" si="1"/>
        <v>Jansi Patel (Meyokumin)</v>
      </c>
    </row>
    <row r="172" spans="1:7" x14ac:dyDescent="0.2">
      <c r="A172">
        <v>169</v>
      </c>
      <c r="B172" t="s">
        <v>2419</v>
      </c>
      <c r="C172">
        <v>5</v>
      </c>
      <c r="D172" t="s">
        <v>1553</v>
      </c>
      <c r="E172" s="29">
        <v>8.6091435185185177E-3</v>
      </c>
      <c r="F172">
        <v>169</v>
      </c>
      <c r="G172" s="14" t="str">
        <f t="shared" si="1"/>
        <v>Ruby breckenridge (Elmwood)</v>
      </c>
    </row>
    <row r="173" spans="1:7" x14ac:dyDescent="0.2">
      <c r="A173">
        <v>170</v>
      </c>
      <c r="B173" t="s">
        <v>2420</v>
      </c>
      <c r="C173">
        <v>5</v>
      </c>
      <c r="D173" t="s">
        <v>1952</v>
      </c>
      <c r="E173" s="29">
        <v>8.6131944444444459E-3</v>
      </c>
      <c r="F173">
        <v>170</v>
      </c>
      <c r="G173" s="14" t="str">
        <f t="shared" si="1"/>
        <v>Camille Lindsay (Gabrielle Roy)</v>
      </c>
    </row>
    <row r="174" spans="1:7" x14ac:dyDescent="0.2">
      <c r="A174">
        <v>171</v>
      </c>
      <c r="B174" t="s">
        <v>660</v>
      </c>
      <c r="C174">
        <v>5</v>
      </c>
      <c r="D174" t="s">
        <v>34</v>
      </c>
      <c r="E174" s="29">
        <v>8.6234953703703699E-3</v>
      </c>
      <c r="F174">
        <v>171</v>
      </c>
      <c r="G174" s="14" t="str">
        <f t="shared" si="1"/>
        <v>Elva Bandrychuk (Donnan)</v>
      </c>
    </row>
    <row r="175" spans="1:7" x14ac:dyDescent="0.2">
      <c r="A175">
        <v>172</v>
      </c>
      <c r="B175" t="s">
        <v>2421</v>
      </c>
      <c r="C175">
        <v>5</v>
      </c>
      <c r="D175" t="s">
        <v>52</v>
      </c>
      <c r="E175" s="29">
        <v>8.6373842592592596E-3</v>
      </c>
      <c r="F175">
        <v>172</v>
      </c>
      <c r="G175" s="14" t="str">
        <f t="shared" si="1"/>
        <v>Heer Patel (Donald R. Getty)</v>
      </c>
    </row>
    <row r="176" spans="1:7" x14ac:dyDescent="0.2">
      <c r="A176">
        <v>173</v>
      </c>
      <c r="B176" t="s">
        <v>2422</v>
      </c>
      <c r="C176">
        <v>5</v>
      </c>
      <c r="D176" t="s">
        <v>1952</v>
      </c>
      <c r="E176" s="29">
        <v>8.6545138888888887E-3</v>
      </c>
      <c r="F176">
        <v>173</v>
      </c>
      <c r="G176" s="14" t="str">
        <f t="shared" si="1"/>
        <v>Kawtar Agday (Gabrielle Roy)</v>
      </c>
    </row>
    <row r="177" spans="1:7" x14ac:dyDescent="0.2">
      <c r="A177">
        <v>174</v>
      </c>
      <c r="B177" t="s">
        <v>2423</v>
      </c>
      <c r="C177">
        <v>5</v>
      </c>
      <c r="D177" t="s">
        <v>880</v>
      </c>
      <c r="E177" s="29">
        <v>8.6615740740740733E-3</v>
      </c>
      <c r="F177">
        <v>174</v>
      </c>
      <c r="G177" s="14" t="str">
        <f t="shared" si="1"/>
        <v>Rylie Barbeau (Homesteader)</v>
      </c>
    </row>
    <row r="178" spans="1:7" x14ac:dyDescent="0.2">
      <c r="A178">
        <v>175</v>
      </c>
      <c r="B178" t="s">
        <v>2424</v>
      </c>
      <c r="C178">
        <v>5</v>
      </c>
      <c r="D178" t="s">
        <v>42</v>
      </c>
      <c r="E178" s="29">
        <v>8.6642361111111104E-3</v>
      </c>
      <c r="F178">
        <v>175</v>
      </c>
      <c r="G178" s="14" t="str">
        <f t="shared" si="1"/>
        <v>Harjazz Kaur Cheema (Edmonton Khalsa)</v>
      </c>
    </row>
    <row r="179" spans="1:7" x14ac:dyDescent="0.2">
      <c r="A179">
        <v>176</v>
      </c>
      <c r="B179" t="s">
        <v>2425</v>
      </c>
      <c r="C179">
        <v>5</v>
      </c>
      <c r="D179" t="s">
        <v>44</v>
      </c>
      <c r="E179" s="29">
        <v>8.6699074074074074E-3</v>
      </c>
      <c r="F179">
        <v>176</v>
      </c>
      <c r="G179" s="14" t="str">
        <f t="shared" si="1"/>
        <v>Nadia Psarros (Rutherford)</v>
      </c>
    </row>
    <row r="180" spans="1:7" x14ac:dyDescent="0.2">
      <c r="A180">
        <v>177</v>
      </c>
      <c r="B180" t="s">
        <v>2426</v>
      </c>
      <c r="C180">
        <v>5</v>
      </c>
      <c r="D180" t="s">
        <v>813</v>
      </c>
      <c r="E180" s="29">
        <v>8.696527777777777E-3</v>
      </c>
      <c r="F180">
        <v>177</v>
      </c>
      <c r="G180" s="14" t="str">
        <f t="shared" si="1"/>
        <v>Caroline Crossman (Satoo)</v>
      </c>
    </row>
    <row r="181" spans="1:7" x14ac:dyDescent="0.2">
      <c r="A181">
        <v>178</v>
      </c>
      <c r="B181" t="s">
        <v>2427</v>
      </c>
      <c r="C181">
        <v>5</v>
      </c>
      <c r="D181" t="s">
        <v>45</v>
      </c>
      <c r="E181" s="29">
        <v>8.7143518518518533E-3</v>
      </c>
      <c r="F181">
        <v>178</v>
      </c>
      <c r="G181" s="14" t="str">
        <f t="shared" si="1"/>
        <v>Harseerat Kaur Sandhu (Meyokumin)</v>
      </c>
    </row>
    <row r="182" spans="1:7" x14ac:dyDescent="0.2">
      <c r="A182">
        <v>179</v>
      </c>
      <c r="B182" t="s">
        <v>2428</v>
      </c>
      <c r="C182">
        <v>5</v>
      </c>
      <c r="D182" t="s">
        <v>21</v>
      </c>
      <c r="E182" s="29">
        <v>8.7289351851851851E-3</v>
      </c>
      <c r="F182">
        <v>179</v>
      </c>
      <c r="G182" s="14" t="str">
        <f t="shared" si="1"/>
        <v>Brynley Fraser (Michael Strembitsky)</v>
      </c>
    </row>
    <row r="183" spans="1:7" x14ac:dyDescent="0.2">
      <c r="A183">
        <v>180</v>
      </c>
      <c r="B183" t="s">
        <v>2429</v>
      </c>
      <c r="C183">
        <v>5</v>
      </c>
      <c r="D183" t="s">
        <v>1921</v>
      </c>
      <c r="E183" s="29">
        <v>8.7493055555555553E-3</v>
      </c>
      <c r="F183">
        <v>180</v>
      </c>
      <c r="G183" s="14" t="str">
        <f t="shared" si="1"/>
        <v>Cassie Masilungan (Crestwood)</v>
      </c>
    </row>
    <row r="184" spans="1:7" x14ac:dyDescent="0.2">
      <c r="A184">
        <v>181</v>
      </c>
      <c r="B184" t="s">
        <v>2430</v>
      </c>
      <c r="C184">
        <v>5</v>
      </c>
      <c r="D184" t="s">
        <v>1952</v>
      </c>
      <c r="E184" s="29">
        <v>8.7615740740740744E-3</v>
      </c>
      <c r="F184">
        <v>181</v>
      </c>
      <c r="G184" s="14" t="str">
        <f t="shared" si="1"/>
        <v>Liliane Cormier (Gabrielle Roy)</v>
      </c>
    </row>
    <row r="185" spans="1:7" x14ac:dyDescent="0.2">
      <c r="A185">
        <v>182</v>
      </c>
      <c r="B185" t="s">
        <v>2431</v>
      </c>
      <c r="C185">
        <v>5</v>
      </c>
      <c r="D185" t="s">
        <v>56</v>
      </c>
      <c r="E185" s="29">
        <v>8.7766203703703704E-3</v>
      </c>
      <c r="F185">
        <v>182</v>
      </c>
      <c r="G185" s="14" t="str">
        <f t="shared" si="1"/>
        <v>Gabriella Mwamba (Unattached)</v>
      </c>
    </row>
    <row r="186" spans="1:7" x14ac:dyDescent="0.2">
      <c r="A186">
        <v>183</v>
      </c>
      <c r="B186" t="s">
        <v>2432</v>
      </c>
      <c r="C186">
        <v>5</v>
      </c>
      <c r="D186" t="s">
        <v>55</v>
      </c>
      <c r="E186" s="29">
        <v>8.7800925925925911E-3</v>
      </c>
      <c r="F186">
        <v>183</v>
      </c>
      <c r="G186" s="14" t="str">
        <f t="shared" si="1"/>
        <v>Mehjabin Sohana (Callingwood)</v>
      </c>
    </row>
    <row r="187" spans="1:7" x14ac:dyDescent="0.2">
      <c r="A187">
        <v>184</v>
      </c>
      <c r="B187" t="s">
        <v>2433</v>
      </c>
      <c r="C187">
        <v>5</v>
      </c>
      <c r="D187" t="s">
        <v>45</v>
      </c>
      <c r="E187" s="29">
        <v>8.7870370370370376E-3</v>
      </c>
      <c r="F187">
        <v>184</v>
      </c>
      <c r="G187" s="14" t="str">
        <f t="shared" si="1"/>
        <v>Lakshanaa Lokesh (Meyokumin)</v>
      </c>
    </row>
    <row r="188" spans="1:7" x14ac:dyDescent="0.2">
      <c r="A188">
        <v>185</v>
      </c>
      <c r="B188" t="s">
        <v>82</v>
      </c>
      <c r="C188">
        <v>5</v>
      </c>
      <c r="D188" t="s">
        <v>25</v>
      </c>
      <c r="E188" s="29">
        <v>8.7929398148148142E-3</v>
      </c>
      <c r="F188">
        <v>185</v>
      </c>
      <c r="G188" s="14" t="str">
        <f t="shared" si="1"/>
        <v>Lily Wurster (Parkallen)</v>
      </c>
    </row>
    <row r="189" spans="1:7" x14ac:dyDescent="0.2">
      <c r="A189">
        <v>186</v>
      </c>
      <c r="B189" t="s">
        <v>885</v>
      </c>
      <c r="C189">
        <v>5</v>
      </c>
      <c r="D189" t="s">
        <v>45</v>
      </c>
      <c r="E189" s="29">
        <v>8.7959490740740741E-3</v>
      </c>
      <c r="F189">
        <v>186</v>
      </c>
      <c r="G189" s="14" t="str">
        <f t="shared" si="1"/>
        <v>Harnidh Uppal (Meyokumin)</v>
      </c>
    </row>
    <row r="190" spans="1:7" x14ac:dyDescent="0.2">
      <c r="A190">
        <v>187</v>
      </c>
      <c r="B190" t="s">
        <v>897</v>
      </c>
      <c r="C190">
        <v>5</v>
      </c>
      <c r="D190" t="s">
        <v>41</v>
      </c>
      <c r="E190" s="29">
        <v>8.8355324074074065E-3</v>
      </c>
      <c r="F190">
        <v>187</v>
      </c>
      <c r="G190" s="14" t="str">
        <f t="shared" si="1"/>
        <v>Lenae Bayly (Menisa)</v>
      </c>
    </row>
    <row r="191" spans="1:7" x14ac:dyDescent="0.2">
      <c r="A191">
        <v>188</v>
      </c>
      <c r="B191" t="s">
        <v>2434</v>
      </c>
      <c r="C191">
        <v>5</v>
      </c>
      <c r="D191" t="s">
        <v>42</v>
      </c>
      <c r="E191" s="29">
        <v>8.8643518518518524E-3</v>
      </c>
      <c r="F191">
        <v>188</v>
      </c>
      <c r="G191" s="14" t="str">
        <f t="shared" si="1"/>
        <v>Jasmeh Kaur Srao (Edmonton Khalsa)</v>
      </c>
    </row>
    <row r="192" spans="1:7" x14ac:dyDescent="0.2">
      <c r="A192">
        <v>189</v>
      </c>
      <c r="B192" t="s">
        <v>2435</v>
      </c>
      <c r="C192">
        <v>5</v>
      </c>
      <c r="D192" t="s">
        <v>813</v>
      </c>
      <c r="E192" s="29">
        <v>8.9664351851851849E-3</v>
      </c>
      <c r="F192">
        <v>189</v>
      </c>
      <c r="G192" s="14" t="str">
        <f t="shared" si="1"/>
        <v>Aaylin Marsden (Satoo)</v>
      </c>
    </row>
    <row r="193" spans="1:7" x14ac:dyDescent="0.2">
      <c r="A193">
        <v>190</v>
      </c>
      <c r="B193" t="s">
        <v>893</v>
      </c>
      <c r="C193">
        <v>5</v>
      </c>
      <c r="D193" t="s">
        <v>41</v>
      </c>
      <c r="E193" s="29">
        <v>9.0618055555555556E-3</v>
      </c>
      <c r="F193">
        <v>190</v>
      </c>
      <c r="G193" s="14" t="str">
        <f t="shared" si="1"/>
        <v>Quinn Wood (Menisa)</v>
      </c>
    </row>
    <row r="194" spans="1:7" x14ac:dyDescent="0.2">
      <c r="A194">
        <v>191</v>
      </c>
      <c r="B194" t="s">
        <v>2436</v>
      </c>
      <c r="C194">
        <v>5</v>
      </c>
      <c r="D194" t="s">
        <v>880</v>
      </c>
      <c r="E194" s="29">
        <v>9.0986111111111111E-3</v>
      </c>
      <c r="F194">
        <v>191</v>
      </c>
      <c r="G194" s="14" t="str">
        <f t="shared" si="1"/>
        <v>Robin Maberry (Homesteader)</v>
      </c>
    </row>
    <row r="195" spans="1:7" x14ac:dyDescent="0.2">
      <c r="A195">
        <v>192</v>
      </c>
      <c r="B195" t="s">
        <v>2437</v>
      </c>
      <c r="C195">
        <v>5</v>
      </c>
      <c r="D195" t="s">
        <v>25</v>
      </c>
      <c r="E195" s="29">
        <v>9.106481481481481E-3</v>
      </c>
      <c r="F195">
        <v>192</v>
      </c>
      <c r="G195" s="14" t="str">
        <f t="shared" si="1"/>
        <v>Divya Divya (Parkallen)</v>
      </c>
    </row>
    <row r="196" spans="1:7" x14ac:dyDescent="0.2">
      <c r="A196">
        <v>193</v>
      </c>
      <c r="B196" t="s">
        <v>886</v>
      </c>
      <c r="C196">
        <v>5</v>
      </c>
      <c r="D196" t="s">
        <v>39</v>
      </c>
      <c r="E196" s="29">
        <v>9.1156250000000005E-3</v>
      </c>
      <c r="F196">
        <v>193</v>
      </c>
      <c r="G196" s="14" t="str">
        <f t="shared" si="1"/>
        <v>Rachael Amoo (Johnny Bright)</v>
      </c>
    </row>
    <row r="197" spans="1:7" x14ac:dyDescent="0.2">
      <c r="A197">
        <v>194</v>
      </c>
      <c r="B197" t="s">
        <v>662</v>
      </c>
      <c r="C197">
        <v>5</v>
      </c>
      <c r="D197" t="s">
        <v>26</v>
      </c>
      <c r="E197" s="29">
        <v>9.1486111111111108E-3</v>
      </c>
      <c r="F197">
        <v>194</v>
      </c>
      <c r="G197" s="14" t="str">
        <f t="shared" si="1"/>
        <v>Zara Malik (Brookside)</v>
      </c>
    </row>
    <row r="198" spans="1:7" x14ac:dyDescent="0.2">
      <c r="A198">
        <v>195</v>
      </c>
      <c r="B198" t="s">
        <v>2438</v>
      </c>
      <c r="C198">
        <v>5</v>
      </c>
      <c r="D198" t="s">
        <v>531</v>
      </c>
      <c r="E198" s="29">
        <v>9.1582175925925928E-3</v>
      </c>
      <c r="F198">
        <v>195</v>
      </c>
      <c r="G198" s="14" t="str">
        <f t="shared" si="1"/>
        <v>Cassidy Barlow (George H. Luck)</v>
      </c>
    </row>
    <row r="199" spans="1:7" x14ac:dyDescent="0.2">
      <c r="A199">
        <v>196</v>
      </c>
      <c r="B199" t="s">
        <v>2439</v>
      </c>
      <c r="C199">
        <v>5</v>
      </c>
      <c r="D199" t="s">
        <v>531</v>
      </c>
      <c r="E199" s="29">
        <v>9.167476851851852E-3</v>
      </c>
      <c r="F199">
        <v>196</v>
      </c>
      <c r="G199" s="14" t="str">
        <f t="shared" si="1"/>
        <v>Isabella Toon (George H. Luck)</v>
      </c>
    </row>
    <row r="200" spans="1:7" x14ac:dyDescent="0.2">
      <c r="A200">
        <v>197</v>
      </c>
      <c r="B200" t="s">
        <v>2440</v>
      </c>
      <c r="C200">
        <v>5</v>
      </c>
      <c r="D200" t="s">
        <v>609</v>
      </c>
      <c r="E200" s="29">
        <v>9.1888888888888888E-3</v>
      </c>
      <c r="F200">
        <v>197</v>
      </c>
      <c r="G200" s="14" t="str">
        <f t="shared" si="1"/>
        <v>Maya Meynan (Aurora Charter)</v>
      </c>
    </row>
    <row r="201" spans="1:7" x14ac:dyDescent="0.2">
      <c r="A201">
        <v>198</v>
      </c>
      <c r="B201" t="s">
        <v>2441</v>
      </c>
      <c r="C201">
        <v>5</v>
      </c>
      <c r="D201" t="s">
        <v>42</v>
      </c>
      <c r="E201" s="29">
        <v>9.2047453703703718E-3</v>
      </c>
      <c r="F201">
        <v>198</v>
      </c>
      <c r="G201" s="14" t="str">
        <f t="shared" si="1"/>
        <v>Aiknoor Kaur Sandhu (Edmonton Khalsa)</v>
      </c>
    </row>
    <row r="202" spans="1:7" x14ac:dyDescent="0.2">
      <c r="A202">
        <v>199</v>
      </c>
      <c r="B202" t="s">
        <v>2442</v>
      </c>
      <c r="C202">
        <v>5</v>
      </c>
      <c r="D202" t="s">
        <v>42</v>
      </c>
      <c r="E202" s="29">
        <v>9.2224537037037032E-3</v>
      </c>
      <c r="F202">
        <v>199</v>
      </c>
      <c r="G202" s="14" t="str">
        <f t="shared" si="1"/>
        <v>Avleen Kaur (Edmonton Khalsa)</v>
      </c>
    </row>
    <row r="203" spans="1:7" x14ac:dyDescent="0.2">
      <c r="A203">
        <v>200</v>
      </c>
      <c r="B203" t="s">
        <v>661</v>
      </c>
      <c r="C203">
        <v>5</v>
      </c>
      <c r="D203" t="s">
        <v>143</v>
      </c>
      <c r="E203" s="29">
        <v>9.2760416666666668E-3</v>
      </c>
      <c r="F203">
        <v>200</v>
      </c>
      <c r="G203" s="14" t="str">
        <f t="shared" si="1"/>
        <v>Kanvi Parekh (Constable Daniel)</v>
      </c>
    </row>
    <row r="204" spans="1:7" x14ac:dyDescent="0.2">
      <c r="A204">
        <v>201</v>
      </c>
      <c r="B204" t="s">
        <v>93</v>
      </c>
      <c r="C204">
        <v>5</v>
      </c>
      <c r="D204" t="s">
        <v>52</v>
      </c>
      <c r="E204" s="29">
        <v>9.2979166666666661E-3</v>
      </c>
      <c r="F204">
        <v>201</v>
      </c>
      <c r="G204" s="14" t="str">
        <f t="shared" si="1"/>
        <v>Emily Baker (Donald R. Getty)</v>
      </c>
    </row>
    <row r="205" spans="1:7" x14ac:dyDescent="0.2">
      <c r="A205">
        <v>202</v>
      </c>
      <c r="B205" t="s">
        <v>889</v>
      </c>
      <c r="C205">
        <v>5</v>
      </c>
      <c r="D205" t="s">
        <v>45</v>
      </c>
      <c r="E205" s="29">
        <v>9.3843750000000004E-3</v>
      </c>
      <c r="F205">
        <v>202</v>
      </c>
      <c r="G205" s="14" t="str">
        <f t="shared" si="1"/>
        <v>Alexis Sibanda (Meyokumin)</v>
      </c>
    </row>
    <row r="206" spans="1:7" x14ac:dyDescent="0.2">
      <c r="A206">
        <v>203</v>
      </c>
      <c r="B206" t="s">
        <v>2443</v>
      </c>
      <c r="C206">
        <v>5</v>
      </c>
      <c r="D206" t="s">
        <v>45</v>
      </c>
      <c r="E206" s="29">
        <v>9.4534722222222225E-3</v>
      </c>
      <c r="F206">
        <v>203</v>
      </c>
      <c r="G206" s="14" t="str">
        <f t="shared" si="1"/>
        <v>Areej Sattar (Meyokumin)</v>
      </c>
    </row>
    <row r="207" spans="1:7" x14ac:dyDescent="0.2">
      <c r="A207">
        <v>204</v>
      </c>
      <c r="B207" t="s">
        <v>2444</v>
      </c>
      <c r="C207">
        <v>5</v>
      </c>
      <c r="D207" t="s">
        <v>52</v>
      </c>
      <c r="E207" s="29">
        <v>9.4642361111111125E-3</v>
      </c>
      <c r="F207">
        <v>204</v>
      </c>
      <c r="G207" s="14" t="str">
        <f t="shared" si="1"/>
        <v>Lucille McIntyre (Donald R. Getty)</v>
      </c>
    </row>
    <row r="208" spans="1:7" x14ac:dyDescent="0.2">
      <c r="A208">
        <v>205</v>
      </c>
      <c r="B208" t="s">
        <v>2445</v>
      </c>
      <c r="C208">
        <v>5</v>
      </c>
      <c r="D208" t="s">
        <v>805</v>
      </c>
      <c r="E208" s="29">
        <v>9.5263888888888881E-3</v>
      </c>
      <c r="F208">
        <v>205</v>
      </c>
      <c r="G208" s="14" t="str">
        <f t="shared" si="1"/>
        <v>Kirti Kalia (Weinlos)</v>
      </c>
    </row>
    <row r="209" spans="1:7" x14ac:dyDescent="0.2">
      <c r="A209">
        <v>206</v>
      </c>
      <c r="B209" t="s">
        <v>2446</v>
      </c>
      <c r="C209">
        <v>5</v>
      </c>
      <c r="D209" t="s">
        <v>1921</v>
      </c>
      <c r="E209" s="29">
        <v>9.5525462962962968E-3</v>
      </c>
      <c r="F209">
        <v>206</v>
      </c>
      <c r="G209" s="14" t="str">
        <f t="shared" si="1"/>
        <v>Hazel Hrudey (Crestwood)</v>
      </c>
    </row>
    <row r="210" spans="1:7" x14ac:dyDescent="0.2">
      <c r="A210">
        <v>207</v>
      </c>
      <c r="B210" t="s">
        <v>890</v>
      </c>
      <c r="C210">
        <v>5</v>
      </c>
      <c r="D210" t="s">
        <v>41</v>
      </c>
      <c r="E210" s="29">
        <v>9.5656249999999995E-3</v>
      </c>
      <c r="F210">
        <v>207</v>
      </c>
      <c r="G210" s="14" t="str">
        <f t="shared" si="1"/>
        <v>Sadie Knopp (Menisa)</v>
      </c>
    </row>
    <row r="211" spans="1:7" x14ac:dyDescent="0.2">
      <c r="A211">
        <v>208</v>
      </c>
      <c r="B211" t="s">
        <v>658</v>
      </c>
      <c r="C211">
        <v>5</v>
      </c>
      <c r="D211" t="s">
        <v>609</v>
      </c>
      <c r="E211" s="29">
        <v>9.5723379629629613E-3</v>
      </c>
      <c r="F211">
        <v>208</v>
      </c>
      <c r="G211" s="14" t="str">
        <f t="shared" si="1"/>
        <v>Fayo Diriba (Aurora Charter)</v>
      </c>
    </row>
    <row r="212" spans="1:7" x14ac:dyDescent="0.2">
      <c r="A212">
        <v>209</v>
      </c>
      <c r="B212" t="s">
        <v>663</v>
      </c>
      <c r="C212">
        <v>5</v>
      </c>
      <c r="D212" t="s">
        <v>20</v>
      </c>
      <c r="E212" s="29">
        <v>9.6334490740740738E-3</v>
      </c>
      <c r="F212">
        <v>209</v>
      </c>
      <c r="G212" s="14" t="str">
        <f t="shared" si="1"/>
        <v>Maggie Lacey (George P. Nicholson)</v>
      </c>
    </row>
    <row r="213" spans="1:7" x14ac:dyDescent="0.2">
      <c r="A213">
        <v>210</v>
      </c>
      <c r="B213" t="s">
        <v>2447</v>
      </c>
      <c r="C213">
        <v>5</v>
      </c>
      <c r="D213" t="s">
        <v>609</v>
      </c>
      <c r="E213" s="29">
        <v>9.6741898148148143E-3</v>
      </c>
      <c r="F213">
        <v>210</v>
      </c>
      <c r="G213" s="14" t="str">
        <f t="shared" si="1"/>
        <v>Pranika Thapar (Aurora Charter)</v>
      </c>
    </row>
    <row r="214" spans="1:7" x14ac:dyDescent="0.2">
      <c r="A214">
        <v>211</v>
      </c>
      <c r="B214" t="s">
        <v>2448</v>
      </c>
      <c r="C214">
        <v>5</v>
      </c>
      <c r="D214" t="s">
        <v>41</v>
      </c>
      <c r="E214" s="29">
        <v>9.7254629629629635E-3</v>
      </c>
      <c r="F214">
        <v>211</v>
      </c>
      <c r="G214" s="14" t="str">
        <f t="shared" si="1"/>
        <v>Alexa Catacutan (Menisa)</v>
      </c>
    </row>
    <row r="215" spans="1:7" x14ac:dyDescent="0.2">
      <c r="A215">
        <v>212</v>
      </c>
      <c r="B215" t="s">
        <v>883</v>
      </c>
      <c r="C215">
        <v>5</v>
      </c>
      <c r="D215" t="s">
        <v>496</v>
      </c>
      <c r="E215" s="29">
        <v>9.734375E-3</v>
      </c>
      <c r="F215">
        <v>212</v>
      </c>
      <c r="G215" s="14" t="str">
        <f t="shared" si="1"/>
        <v>Chaarvi Rose Mayor (Kim Hung)</v>
      </c>
    </row>
    <row r="216" spans="1:7" x14ac:dyDescent="0.2">
      <c r="A216">
        <v>213</v>
      </c>
      <c r="B216" t="s">
        <v>2449</v>
      </c>
      <c r="C216">
        <v>5</v>
      </c>
      <c r="D216" t="s">
        <v>496</v>
      </c>
      <c r="E216" s="29">
        <v>9.7423611111111114E-3</v>
      </c>
      <c r="F216">
        <v>213</v>
      </c>
      <c r="G216" s="14" t="str">
        <f t="shared" si="1"/>
        <v>Mekayla Clish (Kim Hung)</v>
      </c>
    </row>
    <row r="217" spans="1:7" x14ac:dyDescent="0.2">
      <c r="A217">
        <v>214</v>
      </c>
      <c r="B217" t="s">
        <v>2450</v>
      </c>
      <c r="C217">
        <v>5</v>
      </c>
      <c r="D217" t="s">
        <v>37</v>
      </c>
      <c r="E217" s="29">
        <v>9.7459490740740735E-3</v>
      </c>
      <c r="F217">
        <v>214</v>
      </c>
      <c r="G217" s="14" t="str">
        <f t="shared" si="1"/>
        <v>Senuki Kodikara (Westbrook)</v>
      </c>
    </row>
    <row r="218" spans="1:7" x14ac:dyDescent="0.2">
      <c r="A218">
        <v>215</v>
      </c>
      <c r="B218" t="s">
        <v>2451</v>
      </c>
      <c r="C218">
        <v>5</v>
      </c>
      <c r="D218" t="s">
        <v>55</v>
      </c>
      <c r="E218" s="29">
        <v>9.7618055555555566E-3</v>
      </c>
      <c r="F218">
        <v>215</v>
      </c>
      <c r="G218" s="14" t="str">
        <f t="shared" si="1"/>
        <v>Autumn Parisian (Callingwood)</v>
      </c>
    </row>
    <row r="219" spans="1:7" x14ac:dyDescent="0.2">
      <c r="A219">
        <v>216</v>
      </c>
      <c r="B219" t="s">
        <v>2452</v>
      </c>
      <c r="C219">
        <v>5</v>
      </c>
      <c r="D219" t="s">
        <v>1553</v>
      </c>
      <c r="E219" s="29">
        <v>9.832638888888889E-3</v>
      </c>
      <c r="F219">
        <v>216</v>
      </c>
      <c r="G219" s="14" t="str">
        <f t="shared" si="1"/>
        <v>Joselyn Geusebroek (Elmwood)</v>
      </c>
    </row>
    <row r="220" spans="1:7" x14ac:dyDescent="0.2">
      <c r="A220">
        <v>217</v>
      </c>
      <c r="B220" t="s">
        <v>2453</v>
      </c>
      <c r="C220">
        <v>5</v>
      </c>
      <c r="D220" t="s">
        <v>805</v>
      </c>
      <c r="E220" s="29">
        <v>9.8466435185185185E-3</v>
      </c>
      <c r="F220">
        <v>217</v>
      </c>
      <c r="G220" s="14" t="str">
        <f t="shared" si="1"/>
        <v>Dinayat Bedi (Weinlos)</v>
      </c>
    </row>
    <row r="221" spans="1:7" x14ac:dyDescent="0.2">
      <c r="A221">
        <v>218</v>
      </c>
      <c r="B221" t="s">
        <v>2454</v>
      </c>
      <c r="C221">
        <v>5</v>
      </c>
      <c r="D221" t="s">
        <v>42</v>
      </c>
      <c r="E221" s="29">
        <v>9.8671296296296302E-3</v>
      </c>
      <c r="F221">
        <v>218</v>
      </c>
      <c r="G221" s="14" t="str">
        <f t="shared" si="1"/>
        <v>Prabhgun Kaur Aujla (Edmonton Khalsa)</v>
      </c>
    </row>
    <row r="222" spans="1:7" x14ac:dyDescent="0.2">
      <c r="A222">
        <v>219</v>
      </c>
      <c r="B222" t="s">
        <v>2455</v>
      </c>
      <c r="C222">
        <v>5</v>
      </c>
      <c r="D222" t="s">
        <v>37</v>
      </c>
      <c r="E222" s="29">
        <v>9.8703703703703696E-3</v>
      </c>
      <c r="F222">
        <v>219</v>
      </c>
      <c r="G222" s="14" t="str">
        <f t="shared" si="1"/>
        <v>Madison Smith (Westbrook)</v>
      </c>
    </row>
    <row r="223" spans="1:7" x14ac:dyDescent="0.2">
      <c r="A223">
        <v>220</v>
      </c>
      <c r="B223" t="s">
        <v>2456</v>
      </c>
      <c r="C223">
        <v>5</v>
      </c>
      <c r="D223" t="s">
        <v>39</v>
      </c>
      <c r="E223" s="29">
        <v>9.8846064814814821E-3</v>
      </c>
      <c r="F223">
        <v>220</v>
      </c>
      <c r="G223" s="14" t="str">
        <f t="shared" si="1"/>
        <v>Paris Miller (Johnny Bright)</v>
      </c>
    </row>
    <row r="224" spans="1:7" x14ac:dyDescent="0.2">
      <c r="A224">
        <v>221</v>
      </c>
      <c r="B224" t="s">
        <v>2457</v>
      </c>
      <c r="C224">
        <v>5</v>
      </c>
      <c r="D224" t="s">
        <v>39</v>
      </c>
      <c r="E224" s="29">
        <v>9.9050925925925921E-3</v>
      </c>
      <c r="F224">
        <v>221</v>
      </c>
      <c r="G224" s="14" t="str">
        <f t="shared" si="1"/>
        <v>Anaiah Maro (Johnny Bright)</v>
      </c>
    </row>
    <row r="225" spans="1:7" x14ac:dyDescent="0.2">
      <c r="A225">
        <v>222</v>
      </c>
      <c r="B225" t="s">
        <v>891</v>
      </c>
      <c r="C225">
        <v>5</v>
      </c>
      <c r="D225" t="s">
        <v>805</v>
      </c>
      <c r="E225" s="29">
        <v>9.9568287037037038E-3</v>
      </c>
      <c r="F225">
        <v>222</v>
      </c>
      <c r="G225" s="14" t="str">
        <f t="shared" si="1"/>
        <v>Ermangur Kaur (Weinlos)</v>
      </c>
    </row>
    <row r="226" spans="1:7" x14ac:dyDescent="0.2">
      <c r="A226">
        <v>223</v>
      </c>
      <c r="B226" t="s">
        <v>2458</v>
      </c>
      <c r="C226">
        <v>5</v>
      </c>
      <c r="D226" t="s">
        <v>478</v>
      </c>
      <c r="E226" s="29">
        <v>9.9605324074074075E-3</v>
      </c>
      <c r="F226">
        <v>223</v>
      </c>
      <c r="G226" s="14" t="str">
        <f t="shared" si="1"/>
        <v>Efat Musaferzada (David Thomas King)</v>
      </c>
    </row>
    <row r="227" spans="1:7" x14ac:dyDescent="0.2">
      <c r="A227">
        <v>224</v>
      </c>
      <c r="B227" t="s">
        <v>895</v>
      </c>
      <c r="C227">
        <v>5</v>
      </c>
      <c r="D227" t="s">
        <v>41</v>
      </c>
      <c r="E227" s="29">
        <v>1.0004050925925927E-2</v>
      </c>
      <c r="F227">
        <v>224</v>
      </c>
      <c r="G227" s="14" t="str">
        <f t="shared" si="1"/>
        <v>Hailey Hecht (Menisa)</v>
      </c>
    </row>
    <row r="228" spans="1:7" x14ac:dyDescent="0.2">
      <c r="A228">
        <v>225</v>
      </c>
      <c r="B228" t="s">
        <v>896</v>
      </c>
      <c r="C228">
        <v>5</v>
      </c>
      <c r="D228" t="s">
        <v>41</v>
      </c>
      <c r="E228" s="29">
        <v>1.0040856481481482E-2</v>
      </c>
      <c r="F228">
        <v>225</v>
      </c>
      <c r="G228" s="14" t="str">
        <f t="shared" si="1"/>
        <v>Ciara Tompkins (Menisa)</v>
      </c>
    </row>
    <row r="229" spans="1:7" x14ac:dyDescent="0.2">
      <c r="A229">
        <v>226</v>
      </c>
      <c r="B229" t="s">
        <v>212</v>
      </c>
      <c r="C229">
        <v>5</v>
      </c>
      <c r="D229" t="s">
        <v>26</v>
      </c>
      <c r="E229" s="29">
        <v>1.0045717592592592E-2</v>
      </c>
      <c r="F229">
        <v>226</v>
      </c>
      <c r="G229" s="14" t="str">
        <f t="shared" si="1"/>
        <v>MacKenzie Pearson (Brookside)</v>
      </c>
    </row>
    <row r="230" spans="1:7" x14ac:dyDescent="0.2">
      <c r="A230">
        <v>227</v>
      </c>
      <c r="B230" t="s">
        <v>213</v>
      </c>
      <c r="C230">
        <v>5</v>
      </c>
      <c r="D230" t="s">
        <v>26</v>
      </c>
      <c r="E230" s="29">
        <v>1.0124884259259259E-2</v>
      </c>
      <c r="F230">
        <v>227</v>
      </c>
      <c r="G230" s="14" t="str">
        <f t="shared" si="1"/>
        <v>Kaylin Robinson (Brookside)</v>
      </c>
    </row>
    <row r="231" spans="1:7" x14ac:dyDescent="0.2">
      <c r="A231">
        <v>228</v>
      </c>
      <c r="B231" t="s">
        <v>2459</v>
      </c>
      <c r="C231">
        <v>5</v>
      </c>
      <c r="D231" t="s">
        <v>2280</v>
      </c>
      <c r="E231" s="29">
        <v>1.0132060185185185E-2</v>
      </c>
      <c r="F231">
        <v>228</v>
      </c>
      <c r="G231" s="14" t="str">
        <f t="shared" si="1"/>
        <v>Vita Mederi (Lynnwood)</v>
      </c>
    </row>
    <row r="232" spans="1:7" x14ac:dyDescent="0.2">
      <c r="A232">
        <v>229</v>
      </c>
      <c r="B232" t="s">
        <v>2460</v>
      </c>
      <c r="C232">
        <v>5</v>
      </c>
      <c r="D232" t="s">
        <v>1921</v>
      </c>
      <c r="E232" s="29">
        <v>1.0137152777777778E-2</v>
      </c>
      <c r="F232">
        <v>229</v>
      </c>
      <c r="G232" s="14" t="str">
        <f t="shared" si="1"/>
        <v>Solin Karakus (Crestwood)</v>
      </c>
    </row>
    <row r="233" spans="1:7" x14ac:dyDescent="0.2">
      <c r="A233">
        <v>230</v>
      </c>
      <c r="B233" t="s">
        <v>2461</v>
      </c>
      <c r="C233">
        <v>5</v>
      </c>
      <c r="D233" t="s">
        <v>478</v>
      </c>
      <c r="E233" s="29">
        <v>1.0177662037037037E-2</v>
      </c>
      <c r="F233">
        <v>230</v>
      </c>
      <c r="G233" s="14" t="str">
        <f t="shared" si="1"/>
        <v>Addison Stewart (David Thomas King)</v>
      </c>
    </row>
    <row r="234" spans="1:7" x14ac:dyDescent="0.2">
      <c r="A234">
        <v>231</v>
      </c>
      <c r="B234" t="s">
        <v>211</v>
      </c>
      <c r="C234">
        <v>5</v>
      </c>
      <c r="D234" t="s">
        <v>44</v>
      </c>
      <c r="E234" s="29">
        <v>1.0187152777777778E-2</v>
      </c>
      <c r="F234">
        <v>231</v>
      </c>
      <c r="G234" s="14" t="str">
        <f t="shared" si="1"/>
        <v>Alice Turnbull (Rutherford)</v>
      </c>
    </row>
    <row r="235" spans="1:7" x14ac:dyDescent="0.2">
      <c r="A235">
        <v>232</v>
      </c>
      <c r="B235" t="s">
        <v>2462</v>
      </c>
      <c r="C235">
        <v>5</v>
      </c>
      <c r="D235" t="s">
        <v>55</v>
      </c>
      <c r="E235" s="29">
        <v>1.0195254629629629E-2</v>
      </c>
      <c r="F235">
        <v>232</v>
      </c>
      <c r="G235" s="14" t="str">
        <f t="shared" si="1"/>
        <v>Myroslava Davydova (Callingwood)</v>
      </c>
    </row>
    <row r="236" spans="1:7" x14ac:dyDescent="0.2">
      <c r="A236">
        <v>233</v>
      </c>
      <c r="B236" t="s">
        <v>888</v>
      </c>
      <c r="C236">
        <v>5</v>
      </c>
      <c r="D236" t="s">
        <v>45</v>
      </c>
      <c r="E236" s="29">
        <v>1.023287037037037E-2</v>
      </c>
      <c r="F236">
        <v>233</v>
      </c>
      <c r="G236" s="14" t="str">
        <f t="shared" si="1"/>
        <v>Harveen Kaur (Meyokumin)</v>
      </c>
    </row>
    <row r="237" spans="1:7" x14ac:dyDescent="0.2">
      <c r="A237">
        <v>234</v>
      </c>
      <c r="B237" t="s">
        <v>2463</v>
      </c>
      <c r="C237">
        <v>5</v>
      </c>
      <c r="D237" t="s">
        <v>143</v>
      </c>
      <c r="E237" s="29">
        <v>1.0242708333333333E-2</v>
      </c>
      <c r="F237">
        <v>234</v>
      </c>
      <c r="G237" s="14" t="str">
        <f t="shared" si="1"/>
        <v>Advika Sharma (Constable Daniel)</v>
      </c>
    </row>
    <row r="238" spans="1:7" x14ac:dyDescent="0.2">
      <c r="A238">
        <v>235</v>
      </c>
      <c r="B238" t="s">
        <v>2464</v>
      </c>
      <c r="C238">
        <v>5</v>
      </c>
      <c r="D238" t="s">
        <v>143</v>
      </c>
      <c r="E238" s="29">
        <v>1.0347685185185184E-2</v>
      </c>
      <c r="F238">
        <v>235</v>
      </c>
      <c r="G238" s="14" t="str">
        <f t="shared" si="1"/>
        <v>Yasmina Akl (Constable Daniel)</v>
      </c>
    </row>
    <row r="239" spans="1:7" x14ac:dyDescent="0.2">
      <c r="A239">
        <v>236</v>
      </c>
      <c r="B239" t="s">
        <v>2465</v>
      </c>
      <c r="C239">
        <v>5</v>
      </c>
      <c r="D239" t="s">
        <v>2280</v>
      </c>
      <c r="E239" s="29">
        <v>1.0385185185185185E-2</v>
      </c>
      <c r="F239">
        <v>236</v>
      </c>
      <c r="G239" s="14" t="str">
        <f t="shared" si="1"/>
        <v>Magdalena LaHaye (Lynnwood)</v>
      </c>
    </row>
    <row r="240" spans="1:7" x14ac:dyDescent="0.2">
      <c r="A240">
        <v>237</v>
      </c>
      <c r="B240" t="s">
        <v>2466</v>
      </c>
      <c r="C240">
        <v>5</v>
      </c>
      <c r="D240" t="s">
        <v>55</v>
      </c>
      <c r="E240" s="29">
        <v>1.0519097222222223E-2</v>
      </c>
      <c r="F240">
        <v>237</v>
      </c>
      <c r="G240" s="14" t="str">
        <f t="shared" si="1"/>
        <v>Menudi Kumbukage (Callingwood)</v>
      </c>
    </row>
    <row r="241" spans="1:7" x14ac:dyDescent="0.2">
      <c r="A241">
        <v>238</v>
      </c>
      <c r="B241" t="s">
        <v>2467</v>
      </c>
      <c r="C241">
        <v>5</v>
      </c>
      <c r="D241" t="s">
        <v>609</v>
      </c>
      <c r="E241" s="29">
        <v>1.0582060185185184E-2</v>
      </c>
      <c r="F241">
        <v>238</v>
      </c>
      <c r="G241" s="14" t="str">
        <f t="shared" si="1"/>
        <v>Lensa Mengistu (Aurora Charter)</v>
      </c>
    </row>
    <row r="242" spans="1:7" x14ac:dyDescent="0.2">
      <c r="A242">
        <v>239</v>
      </c>
      <c r="B242" t="s">
        <v>2468</v>
      </c>
      <c r="C242">
        <v>5</v>
      </c>
      <c r="D242" t="s">
        <v>143</v>
      </c>
      <c r="E242" s="29">
        <v>1.0594097222222222E-2</v>
      </c>
      <c r="F242">
        <v>239</v>
      </c>
      <c r="G242" s="14" t="str">
        <f t="shared" si="1"/>
        <v>Aria Andrews (Constable Daniel)</v>
      </c>
    </row>
    <row r="243" spans="1:7" x14ac:dyDescent="0.2">
      <c r="A243">
        <v>240</v>
      </c>
      <c r="B243" t="s">
        <v>665</v>
      </c>
      <c r="C243">
        <v>5</v>
      </c>
      <c r="D243" t="s">
        <v>23</v>
      </c>
      <c r="E243" s="29">
        <v>1.0729513888888889E-2</v>
      </c>
      <c r="F243">
        <v>240</v>
      </c>
      <c r="G243" s="14" t="str">
        <f t="shared" si="1"/>
        <v>Avery Gee (Michael A. Kostek)</v>
      </c>
    </row>
    <row r="244" spans="1:7" x14ac:dyDescent="0.2">
      <c r="A244">
        <v>241</v>
      </c>
      <c r="B244" t="s">
        <v>2469</v>
      </c>
      <c r="C244">
        <v>5</v>
      </c>
      <c r="D244" t="s">
        <v>478</v>
      </c>
      <c r="E244" s="29">
        <v>1.0737847222222222E-2</v>
      </c>
      <c r="F244">
        <v>241</v>
      </c>
      <c r="G244" s="14" t="str">
        <f t="shared" si="1"/>
        <v>Skyler Robinson (David Thomas King)</v>
      </c>
    </row>
    <row r="245" spans="1:7" x14ac:dyDescent="0.2">
      <c r="A245">
        <v>242</v>
      </c>
      <c r="B245" t="s">
        <v>2470</v>
      </c>
      <c r="C245">
        <v>5</v>
      </c>
      <c r="D245" t="s">
        <v>143</v>
      </c>
      <c r="E245" s="29">
        <v>1.0743750000000002E-2</v>
      </c>
      <c r="F245">
        <v>242</v>
      </c>
      <c r="G245" s="14" t="str">
        <f t="shared" si="1"/>
        <v>Tessa-Leigh Harmon (Constable Daniel)</v>
      </c>
    </row>
    <row r="246" spans="1:7" x14ac:dyDescent="0.2">
      <c r="A246">
        <v>243</v>
      </c>
      <c r="B246" t="s">
        <v>2471</v>
      </c>
      <c r="C246">
        <v>5</v>
      </c>
      <c r="D246" t="s">
        <v>54</v>
      </c>
      <c r="E246" s="29">
        <v>1.0853587962962962E-2</v>
      </c>
      <c r="F246">
        <v>243</v>
      </c>
      <c r="G246" s="14" t="str">
        <f t="shared" si="1"/>
        <v>Ariela Tabebot (King Edward)</v>
      </c>
    </row>
    <row r="247" spans="1:7" x14ac:dyDescent="0.2">
      <c r="A247" s="14"/>
      <c r="B247" s="14"/>
      <c r="C247" s="18"/>
      <c r="D247" s="14"/>
      <c r="E247" s="13"/>
      <c r="F247" s="14"/>
      <c r="G247" s="14"/>
    </row>
    <row r="248" spans="1:7" x14ac:dyDescent="0.2">
      <c r="A248" s="14"/>
      <c r="B248" s="14"/>
      <c r="C248" s="18"/>
      <c r="D248" s="14"/>
      <c r="E248" s="13"/>
      <c r="F248" s="14"/>
      <c r="G248" s="14"/>
    </row>
    <row r="249" spans="1:7" x14ac:dyDescent="0.2">
      <c r="A249" s="1" t="s">
        <v>1532</v>
      </c>
      <c r="B249" s="14"/>
      <c r="C249" s="18"/>
      <c r="D249" s="14"/>
      <c r="E249" s="13"/>
      <c r="F249" s="14"/>
      <c r="G249" s="14"/>
    </row>
    <row r="250" spans="1:7" ht="15" x14ac:dyDescent="0.25">
      <c r="A250" s="38">
        <v>1</v>
      </c>
      <c r="B250" s="38" t="s">
        <v>607</v>
      </c>
      <c r="C250" s="38" t="s">
        <v>875</v>
      </c>
      <c r="D250" s="38" t="s">
        <v>34</v>
      </c>
      <c r="E250" s="39">
        <v>4.9900462962962971E-3</v>
      </c>
      <c r="F250" s="38">
        <v>1</v>
      </c>
      <c r="G250" s="14" t="str">
        <f t="shared" ref="G250:G296" si="2">CONCATENATE(B250, " (", D250, ")")</f>
        <v>Maggie Brophy (Donnan)</v>
      </c>
    </row>
    <row r="251" spans="1:7" ht="15" x14ac:dyDescent="0.25">
      <c r="A251" s="38">
        <v>2</v>
      </c>
      <c r="B251" s="38" t="s">
        <v>2969</v>
      </c>
      <c r="C251" s="38" t="s">
        <v>875</v>
      </c>
      <c r="D251" s="38" t="s">
        <v>38</v>
      </c>
      <c r="E251" s="39">
        <v>5.0373842592592597E-3</v>
      </c>
      <c r="F251" s="38">
        <v>2</v>
      </c>
      <c r="G251" s="14" t="str">
        <f t="shared" si="2"/>
        <v>Willow Mcintyre (Steinhauer)</v>
      </c>
    </row>
    <row r="252" spans="1:7" ht="15" x14ac:dyDescent="0.25">
      <c r="A252" s="38">
        <v>3</v>
      </c>
      <c r="B252" s="38" t="s">
        <v>62</v>
      </c>
      <c r="C252" s="38" t="s">
        <v>875</v>
      </c>
      <c r="D252" s="38" t="s">
        <v>63</v>
      </c>
      <c r="E252" s="39">
        <v>5.0614583333333336E-3</v>
      </c>
      <c r="F252" s="38">
        <v>3</v>
      </c>
      <c r="G252" s="14" t="str">
        <f t="shared" si="2"/>
        <v>Callie Roppelt (St. Stanislaus)</v>
      </c>
    </row>
    <row r="253" spans="1:7" ht="15" x14ac:dyDescent="0.25">
      <c r="A253" s="38">
        <v>4</v>
      </c>
      <c r="B253" s="38" t="s">
        <v>2343</v>
      </c>
      <c r="C253" s="38" t="s">
        <v>875</v>
      </c>
      <c r="D253" s="38" t="s">
        <v>26</v>
      </c>
      <c r="E253" s="39">
        <v>5.1280092592592592E-3</v>
      </c>
      <c r="F253" s="38">
        <v>4</v>
      </c>
      <c r="G253" s="14" t="str">
        <f t="shared" si="2"/>
        <v>Ayla Mahony (Brookside)</v>
      </c>
    </row>
    <row r="254" spans="1:7" ht="15" x14ac:dyDescent="0.25">
      <c r="A254" s="38">
        <v>5</v>
      </c>
      <c r="B254" s="38" t="s">
        <v>612</v>
      </c>
      <c r="C254" s="38" t="s">
        <v>875</v>
      </c>
      <c r="D254" s="38" t="s">
        <v>31</v>
      </c>
      <c r="E254" s="39">
        <v>5.1641203703703701E-3</v>
      </c>
      <c r="F254" s="38">
        <v>5</v>
      </c>
      <c r="G254" s="14" t="str">
        <f t="shared" si="2"/>
        <v>Branwen Bamforth (Earl Buxton)</v>
      </c>
    </row>
    <row r="255" spans="1:7" ht="15" x14ac:dyDescent="0.25">
      <c r="A255" s="38">
        <v>6</v>
      </c>
      <c r="B255" s="38" t="s">
        <v>68</v>
      </c>
      <c r="C255" s="38" t="s">
        <v>875</v>
      </c>
      <c r="D255" s="38" t="s">
        <v>32</v>
      </c>
      <c r="E255" s="39">
        <v>5.1693287037037038E-3</v>
      </c>
      <c r="F255" s="38">
        <v>6</v>
      </c>
      <c r="G255" s="14" t="str">
        <f t="shared" si="2"/>
        <v>Ila Elko (Uncas)</v>
      </c>
    </row>
    <row r="256" spans="1:7" ht="15" x14ac:dyDescent="0.25">
      <c r="A256" s="38">
        <v>7</v>
      </c>
      <c r="B256" s="38" t="s">
        <v>73</v>
      </c>
      <c r="C256" s="38" t="s">
        <v>875</v>
      </c>
      <c r="D256" s="38" t="s">
        <v>27</v>
      </c>
      <c r="E256" s="39">
        <v>5.1715277777777775E-3</v>
      </c>
      <c r="F256" s="38">
        <v>7</v>
      </c>
      <c r="G256" s="14" t="str">
        <f t="shared" si="2"/>
        <v>Anna Page (Brander Gardens)</v>
      </c>
    </row>
    <row r="257" spans="1:7" ht="15" x14ac:dyDescent="0.25">
      <c r="A257" s="38">
        <v>8</v>
      </c>
      <c r="B257" s="38" t="s">
        <v>2347</v>
      </c>
      <c r="C257" s="38" t="s">
        <v>875</v>
      </c>
      <c r="D257" s="38" t="s">
        <v>27</v>
      </c>
      <c r="E257" s="39">
        <v>5.1804398148148148E-3</v>
      </c>
      <c r="F257" s="38">
        <v>8</v>
      </c>
      <c r="G257" s="14" t="str">
        <f t="shared" si="2"/>
        <v>Penny Cawsey (Brander Gardens)</v>
      </c>
    </row>
    <row r="258" spans="1:7" ht="15" x14ac:dyDescent="0.25">
      <c r="A258" s="38">
        <v>9</v>
      </c>
      <c r="B258" s="38" t="s">
        <v>2348</v>
      </c>
      <c r="C258" s="38" t="s">
        <v>875</v>
      </c>
      <c r="D258" s="38" t="s">
        <v>2280</v>
      </c>
      <c r="E258" s="39">
        <v>5.2025462962962963E-3</v>
      </c>
      <c r="F258" s="38">
        <v>9</v>
      </c>
      <c r="G258" s="14" t="str">
        <f t="shared" si="2"/>
        <v>Elizabeth Sim (Lynnwood)</v>
      </c>
    </row>
    <row r="259" spans="1:7" ht="15" x14ac:dyDescent="0.25">
      <c r="A259" s="38">
        <v>10</v>
      </c>
      <c r="B259" s="38" t="s">
        <v>2346</v>
      </c>
      <c r="C259" s="38" t="s">
        <v>875</v>
      </c>
      <c r="D259" s="38" t="s">
        <v>33</v>
      </c>
      <c r="E259" s="39">
        <v>5.2188657407407401E-3</v>
      </c>
      <c r="F259" s="38">
        <v>10</v>
      </c>
      <c r="G259" s="14" t="str">
        <f t="shared" si="2"/>
        <v>Kate Cathro (Patricia Heights)</v>
      </c>
    </row>
    <row r="260" spans="1:7" ht="15" x14ac:dyDescent="0.25">
      <c r="A260" s="38">
        <v>11</v>
      </c>
      <c r="B260" s="38" t="s">
        <v>2363</v>
      </c>
      <c r="C260" s="38" t="s">
        <v>875</v>
      </c>
      <c r="D260" s="38" t="s">
        <v>1952</v>
      </c>
      <c r="E260" s="39">
        <v>5.2275462962962961E-3</v>
      </c>
      <c r="F260" s="38">
        <v>11</v>
      </c>
      <c r="G260" s="14" t="str">
        <f t="shared" si="2"/>
        <v>Ayatenour Trabelsi (Gabrielle Roy)</v>
      </c>
    </row>
    <row r="261" spans="1:7" ht="15" x14ac:dyDescent="0.25">
      <c r="A261" s="38">
        <v>12</v>
      </c>
      <c r="B261" s="38" t="s">
        <v>204</v>
      </c>
      <c r="C261" s="38" t="s">
        <v>875</v>
      </c>
      <c r="D261" s="38" t="s">
        <v>33</v>
      </c>
      <c r="E261" s="39">
        <v>5.2385416666666665E-3</v>
      </c>
      <c r="F261" s="38">
        <v>12</v>
      </c>
      <c r="G261" s="14" t="str">
        <f t="shared" si="2"/>
        <v>Kieran Ennis (Patricia Heights)</v>
      </c>
    </row>
    <row r="262" spans="1:7" ht="15" x14ac:dyDescent="0.25">
      <c r="A262" s="38">
        <v>13</v>
      </c>
      <c r="B262" s="38" t="s">
        <v>2352</v>
      </c>
      <c r="C262" s="38" t="s">
        <v>875</v>
      </c>
      <c r="D262" s="38" t="s">
        <v>1952</v>
      </c>
      <c r="E262" s="39">
        <v>5.2445601851851854E-3</v>
      </c>
      <c r="F262" s="38">
        <v>13</v>
      </c>
      <c r="G262" s="14" t="str">
        <f t="shared" si="2"/>
        <v>Elizabeth Utting (Gabrielle Roy)</v>
      </c>
    </row>
    <row r="263" spans="1:7" ht="15" x14ac:dyDescent="0.25">
      <c r="A263" s="38">
        <v>14</v>
      </c>
      <c r="B263" s="38" t="s">
        <v>60</v>
      </c>
      <c r="C263" s="38" t="s">
        <v>875</v>
      </c>
      <c r="D263" s="38" t="s">
        <v>30</v>
      </c>
      <c r="E263" s="39">
        <v>5.3188657407407412E-3</v>
      </c>
      <c r="F263" s="38">
        <v>14</v>
      </c>
      <c r="G263" s="14" t="str">
        <f t="shared" si="2"/>
        <v>Penny Chun (Holyrood)</v>
      </c>
    </row>
    <row r="264" spans="1:7" ht="15" x14ac:dyDescent="0.25">
      <c r="A264" s="38">
        <v>15</v>
      </c>
      <c r="B264" s="38" t="s">
        <v>2356</v>
      </c>
      <c r="C264" s="38" t="s">
        <v>875</v>
      </c>
      <c r="D264" s="38" t="s">
        <v>22</v>
      </c>
      <c r="E264" s="39">
        <v>5.3413194444444437E-3</v>
      </c>
      <c r="F264" s="38">
        <v>15</v>
      </c>
      <c r="G264" s="14" t="str">
        <f t="shared" si="2"/>
        <v>Anasofia Szewczuk (Rio Terrace)</v>
      </c>
    </row>
    <row r="265" spans="1:7" ht="15" x14ac:dyDescent="0.25">
      <c r="A265" s="38">
        <v>16</v>
      </c>
      <c r="B265" s="38" t="s">
        <v>619</v>
      </c>
      <c r="C265" s="38" t="s">
        <v>875</v>
      </c>
      <c r="D265" s="38" t="s">
        <v>20</v>
      </c>
      <c r="E265" s="39">
        <v>5.357986111111112E-3</v>
      </c>
      <c r="F265" s="38">
        <v>16</v>
      </c>
      <c r="G265" s="14" t="str">
        <f t="shared" si="2"/>
        <v>Annie Mosaico (George P. Nicholson)</v>
      </c>
    </row>
    <row r="266" spans="1:7" ht="15" x14ac:dyDescent="0.25">
      <c r="A266" s="38">
        <v>17</v>
      </c>
      <c r="B266" s="38" t="s">
        <v>863</v>
      </c>
      <c r="C266" s="38" t="s">
        <v>875</v>
      </c>
      <c r="D266" s="38" t="s">
        <v>813</v>
      </c>
      <c r="E266" s="39">
        <v>5.3662037037037038E-3</v>
      </c>
      <c r="F266" s="38">
        <v>17</v>
      </c>
      <c r="G266" s="14" t="str">
        <f t="shared" si="2"/>
        <v>Anna Beckley (Satoo)</v>
      </c>
    </row>
    <row r="267" spans="1:7" ht="15" x14ac:dyDescent="0.25">
      <c r="A267" s="38">
        <v>18</v>
      </c>
      <c r="B267" s="38" t="s">
        <v>2350</v>
      </c>
      <c r="C267" s="38" t="s">
        <v>875</v>
      </c>
      <c r="D267" s="38" t="s">
        <v>29</v>
      </c>
      <c r="E267" s="39">
        <v>5.3885416666666665E-3</v>
      </c>
      <c r="F267" s="38">
        <v>18</v>
      </c>
      <c r="G267" s="14" t="str">
        <f t="shared" si="2"/>
        <v>Taeya Gabert (Belgravia)</v>
      </c>
    </row>
    <row r="268" spans="1:7" ht="15" x14ac:dyDescent="0.25">
      <c r="A268" s="38">
        <v>19</v>
      </c>
      <c r="B268" s="38" t="s">
        <v>984</v>
      </c>
      <c r="C268" s="38" t="s">
        <v>875</v>
      </c>
      <c r="D268" s="38" t="s">
        <v>30</v>
      </c>
      <c r="E268" s="39">
        <v>5.3932870370370376E-3</v>
      </c>
      <c r="F268" s="38">
        <v>19</v>
      </c>
      <c r="G268" s="14" t="str">
        <f t="shared" si="2"/>
        <v>Elizabeth McCormack (Holyrood)</v>
      </c>
    </row>
    <row r="269" spans="1:7" ht="15" x14ac:dyDescent="0.25">
      <c r="A269" s="38">
        <v>20</v>
      </c>
      <c r="B269" s="38" t="s">
        <v>614</v>
      </c>
      <c r="C269" s="38" t="s">
        <v>875</v>
      </c>
      <c r="D269" s="38" t="s">
        <v>478</v>
      </c>
      <c r="E269" s="39">
        <v>5.3990740740740735E-3</v>
      </c>
      <c r="F269" s="38">
        <v>20</v>
      </c>
      <c r="G269" s="14" t="str">
        <f t="shared" si="2"/>
        <v>Jordan Kondo (David Thomas King)</v>
      </c>
    </row>
    <row r="270" spans="1:7" ht="15" x14ac:dyDescent="0.25">
      <c r="A270" s="38">
        <v>21</v>
      </c>
      <c r="B270" s="38" t="s">
        <v>982</v>
      </c>
      <c r="C270" s="38" t="s">
        <v>875</v>
      </c>
      <c r="D270" s="38" t="s">
        <v>531</v>
      </c>
      <c r="E270" s="39">
        <v>5.4012731481481481E-3</v>
      </c>
      <c r="F270" s="38">
        <v>21</v>
      </c>
      <c r="G270" s="14" t="str">
        <f t="shared" si="2"/>
        <v>Louise Lax (George H. Luck)</v>
      </c>
    </row>
    <row r="271" spans="1:7" ht="15" x14ac:dyDescent="0.25">
      <c r="A271" s="38">
        <v>22</v>
      </c>
      <c r="B271" s="38" t="s">
        <v>77</v>
      </c>
      <c r="C271" s="38" t="s">
        <v>875</v>
      </c>
      <c r="D271" s="38" t="s">
        <v>30</v>
      </c>
      <c r="E271" s="39">
        <v>5.4064814814814809E-3</v>
      </c>
      <c r="F271" s="38">
        <v>22</v>
      </c>
      <c r="G271" s="14" t="str">
        <f t="shared" si="2"/>
        <v>Hannah Noble (Holyrood)</v>
      </c>
    </row>
    <row r="272" spans="1:7" ht="15" x14ac:dyDescent="0.25">
      <c r="A272" s="38">
        <v>23</v>
      </c>
      <c r="B272" s="38" t="s">
        <v>2355</v>
      </c>
      <c r="C272" s="38" t="s">
        <v>875</v>
      </c>
      <c r="D272" s="38" t="s">
        <v>531</v>
      </c>
      <c r="E272" s="39">
        <v>5.4136574074074078E-3</v>
      </c>
      <c r="F272" s="38">
        <v>23</v>
      </c>
      <c r="G272" s="14" t="str">
        <f t="shared" si="2"/>
        <v>Lyla Kim (George H. Luck)</v>
      </c>
    </row>
    <row r="273" spans="1:7" ht="15" x14ac:dyDescent="0.25">
      <c r="A273" s="38">
        <v>24</v>
      </c>
      <c r="B273" s="38" t="s">
        <v>2970</v>
      </c>
      <c r="C273" s="38" t="s">
        <v>875</v>
      </c>
      <c r="D273" s="38" t="s">
        <v>48</v>
      </c>
      <c r="E273" s="39">
        <v>5.4401620370370376E-3</v>
      </c>
      <c r="F273" s="38">
        <v>24</v>
      </c>
      <c r="G273" s="14" t="str">
        <f t="shared" si="2"/>
        <v>Keanna Williams (Caledonia Park)</v>
      </c>
    </row>
    <row r="274" spans="1:7" ht="15" x14ac:dyDescent="0.25">
      <c r="A274" s="38">
        <v>25</v>
      </c>
      <c r="B274" s="38" t="s">
        <v>67</v>
      </c>
      <c r="C274" s="38" t="s">
        <v>875</v>
      </c>
      <c r="D274" s="38" t="s">
        <v>29</v>
      </c>
      <c r="E274" s="39">
        <v>5.477662037037037E-3</v>
      </c>
      <c r="F274" s="38">
        <v>25</v>
      </c>
      <c r="G274" s="14" t="str">
        <f t="shared" si="2"/>
        <v>Natalie Chester (Belgravia)</v>
      </c>
    </row>
    <row r="275" spans="1:7" ht="15" x14ac:dyDescent="0.25">
      <c r="A275" s="38">
        <v>26</v>
      </c>
      <c r="B275" s="38" t="s">
        <v>611</v>
      </c>
      <c r="C275" s="38" t="s">
        <v>875</v>
      </c>
      <c r="D275" s="38" t="s">
        <v>43</v>
      </c>
      <c r="E275" s="39">
        <v>5.4863425925925921E-3</v>
      </c>
      <c r="F275" s="38">
        <v>26</v>
      </c>
      <c r="G275" s="14" t="str">
        <f t="shared" si="2"/>
        <v>Piper Gresiuk (Laurier Heights)</v>
      </c>
    </row>
    <row r="276" spans="1:7" ht="15" x14ac:dyDescent="0.25">
      <c r="A276" s="38">
        <v>27</v>
      </c>
      <c r="B276" s="38" t="s">
        <v>206</v>
      </c>
      <c r="C276" s="38" t="s">
        <v>875</v>
      </c>
      <c r="D276" s="38" t="s">
        <v>24</v>
      </c>
      <c r="E276" s="39">
        <v>5.4996527777777778E-3</v>
      </c>
      <c r="F276" s="38">
        <v>27</v>
      </c>
      <c r="G276" s="14" t="str">
        <f t="shared" si="2"/>
        <v>Amanda Gu (Windsor Park)</v>
      </c>
    </row>
    <row r="277" spans="1:7" ht="15" x14ac:dyDescent="0.25">
      <c r="A277" s="38">
        <v>28</v>
      </c>
      <c r="B277" s="38" t="s">
        <v>2971</v>
      </c>
      <c r="C277" s="38" t="s">
        <v>875</v>
      </c>
      <c r="D277" s="38" t="s">
        <v>2860</v>
      </c>
      <c r="E277" s="39">
        <v>5.5114583333333335E-3</v>
      </c>
      <c r="F277" s="38">
        <v>28</v>
      </c>
      <c r="G277" s="14" t="str">
        <f t="shared" si="2"/>
        <v>Jocelyn Moreau (LaPerle)</v>
      </c>
    </row>
    <row r="278" spans="1:7" ht="15" x14ac:dyDescent="0.25">
      <c r="A278" s="38">
        <v>29</v>
      </c>
      <c r="B278" s="38" t="s">
        <v>71</v>
      </c>
      <c r="C278" s="38" t="s">
        <v>875</v>
      </c>
      <c r="D278" s="38" t="s">
        <v>22</v>
      </c>
      <c r="E278" s="39">
        <v>5.5396990740740745E-3</v>
      </c>
      <c r="F278" s="38">
        <v>29</v>
      </c>
      <c r="G278" s="14" t="str">
        <f t="shared" si="2"/>
        <v>Susannah Burke (Rio Terrace)</v>
      </c>
    </row>
    <row r="279" spans="1:7" ht="15" x14ac:dyDescent="0.25">
      <c r="A279" s="38">
        <v>30</v>
      </c>
      <c r="B279" s="38" t="s">
        <v>613</v>
      </c>
      <c r="C279" s="38" t="s">
        <v>875</v>
      </c>
      <c r="D279" s="38" t="s">
        <v>43</v>
      </c>
      <c r="E279" s="39">
        <v>5.6518518518518523E-3</v>
      </c>
      <c r="F279" s="38">
        <v>30</v>
      </c>
      <c r="G279" s="14" t="str">
        <f t="shared" si="2"/>
        <v>Natalie Davis (Laurier Heights)</v>
      </c>
    </row>
    <row r="280" spans="1:7" ht="15" x14ac:dyDescent="0.25">
      <c r="A280" s="38">
        <v>31</v>
      </c>
      <c r="B280" s="38" t="s">
        <v>2349</v>
      </c>
      <c r="C280" s="38" t="s">
        <v>875</v>
      </c>
      <c r="D280" s="38" t="s">
        <v>33</v>
      </c>
      <c r="E280" s="39">
        <v>5.6564814814814811E-3</v>
      </c>
      <c r="F280" s="38">
        <v>31</v>
      </c>
      <c r="G280" s="14" t="str">
        <f t="shared" si="2"/>
        <v>EsmÚ Halberg (Patricia Heights)</v>
      </c>
    </row>
    <row r="281" spans="1:7" ht="15" x14ac:dyDescent="0.25">
      <c r="A281" s="38">
        <v>32</v>
      </c>
      <c r="B281" s="38" t="s">
        <v>2972</v>
      </c>
      <c r="C281" s="38" t="s">
        <v>939</v>
      </c>
      <c r="D281" s="38" t="s">
        <v>48</v>
      </c>
      <c r="E281" s="39">
        <v>5.6627314814814813E-3</v>
      </c>
      <c r="F281" s="38">
        <v>32</v>
      </c>
      <c r="G281" s="14" t="str">
        <f t="shared" si="2"/>
        <v>Sophia White (Caledonia Park)</v>
      </c>
    </row>
    <row r="282" spans="1:7" ht="15" x14ac:dyDescent="0.25">
      <c r="A282" s="38">
        <v>33</v>
      </c>
      <c r="B282" s="38" t="s">
        <v>83</v>
      </c>
      <c r="C282" s="38" t="s">
        <v>875</v>
      </c>
      <c r="D282" s="38" t="s">
        <v>27</v>
      </c>
      <c r="E282" s="39">
        <v>5.6934027777777773E-3</v>
      </c>
      <c r="F282" s="38">
        <v>33</v>
      </c>
      <c r="G282" s="14" t="str">
        <f t="shared" si="2"/>
        <v>Blythe Franklin (Brander Gardens)</v>
      </c>
    </row>
    <row r="283" spans="1:7" ht="15" x14ac:dyDescent="0.25">
      <c r="A283" s="38">
        <v>34</v>
      </c>
      <c r="B283" s="38" t="s">
        <v>66</v>
      </c>
      <c r="C283" s="38" t="s">
        <v>875</v>
      </c>
      <c r="D283" s="38" t="s">
        <v>26</v>
      </c>
      <c r="E283" s="39">
        <v>5.7009259259259261E-3</v>
      </c>
      <c r="F283" s="38">
        <v>34</v>
      </c>
      <c r="G283" s="14" t="str">
        <f t="shared" si="2"/>
        <v>Gabby Macaulay (Brookside)</v>
      </c>
    </row>
    <row r="284" spans="1:7" ht="15" x14ac:dyDescent="0.25">
      <c r="A284" s="38">
        <v>35</v>
      </c>
      <c r="B284" s="38" t="s">
        <v>2362</v>
      </c>
      <c r="C284" s="38" t="s">
        <v>875</v>
      </c>
      <c r="D284" s="38" t="s">
        <v>35</v>
      </c>
      <c r="E284" s="39">
        <v>5.7062500000000004E-3</v>
      </c>
      <c r="F284" s="38">
        <v>35</v>
      </c>
      <c r="G284" s="14" t="str">
        <f t="shared" si="2"/>
        <v>Libby McLennan (Forest Heights)</v>
      </c>
    </row>
    <row r="285" spans="1:7" ht="15" x14ac:dyDescent="0.25">
      <c r="A285" s="38">
        <v>36</v>
      </c>
      <c r="B285" s="38" t="s">
        <v>2973</v>
      </c>
      <c r="C285" s="38" t="s">
        <v>875</v>
      </c>
      <c r="D285" s="38" t="s">
        <v>23</v>
      </c>
      <c r="E285" s="39">
        <v>5.708796296296296E-3</v>
      </c>
      <c r="F285" s="38">
        <v>36</v>
      </c>
      <c r="G285" s="14" t="str">
        <f t="shared" si="2"/>
        <v>Rebecca Janz (Michael A. Kostek)</v>
      </c>
    </row>
    <row r="286" spans="1:7" ht="15" x14ac:dyDescent="0.25">
      <c r="A286" s="38">
        <v>37</v>
      </c>
      <c r="B286" s="38" t="s">
        <v>2360</v>
      </c>
      <c r="C286" s="38" t="s">
        <v>875</v>
      </c>
      <c r="D286" s="38" t="s">
        <v>37</v>
      </c>
      <c r="E286" s="39">
        <v>5.7121527777777778E-3</v>
      </c>
      <c r="F286" s="38">
        <v>37</v>
      </c>
      <c r="G286" s="14" t="str">
        <f t="shared" si="2"/>
        <v>Yiwen Lu (Westbrook)</v>
      </c>
    </row>
    <row r="287" spans="1:7" ht="15" x14ac:dyDescent="0.25">
      <c r="A287" s="38">
        <v>38</v>
      </c>
      <c r="B287" s="38" t="s">
        <v>2353</v>
      </c>
      <c r="C287" s="38" t="s">
        <v>875</v>
      </c>
      <c r="D287" s="38" t="s">
        <v>26</v>
      </c>
      <c r="E287" s="39">
        <v>5.7149305555555556E-3</v>
      </c>
      <c r="F287" s="38">
        <v>38</v>
      </c>
      <c r="G287" s="14" t="str">
        <f t="shared" si="2"/>
        <v>Deniza Satybaldiyeva (Brookside)</v>
      </c>
    </row>
    <row r="288" spans="1:7" ht="15" x14ac:dyDescent="0.25">
      <c r="A288" s="38">
        <v>39</v>
      </c>
      <c r="B288" s="38" t="s">
        <v>628</v>
      </c>
      <c r="C288" s="38" t="s">
        <v>875</v>
      </c>
      <c r="D288" s="38" t="s">
        <v>37</v>
      </c>
      <c r="E288" s="39">
        <v>5.7206018518518517E-3</v>
      </c>
      <c r="F288" s="38">
        <v>39</v>
      </c>
      <c r="G288" s="14" t="str">
        <f t="shared" si="2"/>
        <v>Messiva Messouaf (Westbrook)</v>
      </c>
    </row>
    <row r="289" spans="1:7" ht="15" x14ac:dyDescent="0.25">
      <c r="A289" s="38">
        <v>40</v>
      </c>
      <c r="B289" s="38" t="s">
        <v>2351</v>
      </c>
      <c r="C289" s="38" t="s">
        <v>875</v>
      </c>
      <c r="D289" s="38" t="s">
        <v>35</v>
      </c>
      <c r="E289" s="39">
        <v>5.7233796296296303E-3</v>
      </c>
      <c r="F289" s="38">
        <v>40</v>
      </c>
      <c r="G289" s="14" t="str">
        <f t="shared" si="2"/>
        <v>Mara McKinnie-Yeung (Forest Heights)</v>
      </c>
    </row>
    <row r="290" spans="1:7" ht="15" x14ac:dyDescent="0.25">
      <c r="A290" s="38">
        <v>41</v>
      </c>
      <c r="B290" s="38" t="s">
        <v>622</v>
      </c>
      <c r="C290" s="38" t="s">
        <v>875</v>
      </c>
      <c r="D290" s="38" t="s">
        <v>143</v>
      </c>
      <c r="E290" s="39">
        <v>5.7391203703703701E-3</v>
      </c>
      <c r="F290" s="38">
        <v>41</v>
      </c>
      <c r="G290" s="14" t="str">
        <f t="shared" si="2"/>
        <v>Ali Hoyda (Constable Daniel)</v>
      </c>
    </row>
    <row r="291" spans="1:7" ht="15" x14ac:dyDescent="0.25">
      <c r="A291" s="38">
        <v>42</v>
      </c>
      <c r="B291" s="38" t="s">
        <v>2974</v>
      </c>
      <c r="C291" s="38" t="s">
        <v>939</v>
      </c>
      <c r="D291" s="38" t="s">
        <v>2860</v>
      </c>
      <c r="E291" s="39">
        <v>5.7513888888888892E-3</v>
      </c>
      <c r="F291" s="38">
        <v>42</v>
      </c>
      <c r="G291" s="14" t="str">
        <f t="shared" si="2"/>
        <v>Scarlett Dudley (LaPerle)</v>
      </c>
    </row>
    <row r="292" spans="1:7" ht="15" x14ac:dyDescent="0.25">
      <c r="A292" s="38">
        <v>43</v>
      </c>
      <c r="B292" s="38" t="s">
        <v>862</v>
      </c>
      <c r="C292" s="38" t="s">
        <v>875</v>
      </c>
      <c r="D292" s="38" t="s">
        <v>43</v>
      </c>
      <c r="E292" s="39">
        <v>5.7561342592592595E-3</v>
      </c>
      <c r="F292" s="38">
        <v>43</v>
      </c>
      <c r="G292" s="14" t="str">
        <f t="shared" si="2"/>
        <v>Sloan Poirier (Laurier Heights)</v>
      </c>
    </row>
    <row r="293" spans="1:7" ht="15" x14ac:dyDescent="0.25">
      <c r="A293" s="38">
        <v>44</v>
      </c>
      <c r="B293" s="38" t="s">
        <v>2354</v>
      </c>
      <c r="C293" s="38" t="s">
        <v>875</v>
      </c>
      <c r="D293" s="38" t="s">
        <v>531</v>
      </c>
      <c r="E293" s="39">
        <v>5.7722222222222211E-3</v>
      </c>
      <c r="F293" s="38">
        <v>44</v>
      </c>
      <c r="G293" s="14" t="str">
        <f t="shared" si="2"/>
        <v>Elise Price (George H. Luck)</v>
      </c>
    </row>
    <row r="294" spans="1:7" ht="15" x14ac:dyDescent="0.25">
      <c r="A294" s="38">
        <v>45</v>
      </c>
      <c r="B294" s="38" t="s">
        <v>620</v>
      </c>
      <c r="C294" s="38" t="s">
        <v>875</v>
      </c>
      <c r="D294" s="38" t="s">
        <v>31</v>
      </c>
      <c r="E294" s="39">
        <v>5.7880787037037041E-3</v>
      </c>
      <c r="F294" s="38">
        <v>45</v>
      </c>
      <c r="G294" s="14" t="str">
        <f t="shared" si="2"/>
        <v>Emily Wang (Earl Buxton)</v>
      </c>
    </row>
    <row r="295" spans="1:7" ht="15" x14ac:dyDescent="0.25">
      <c r="A295" s="38">
        <v>46</v>
      </c>
      <c r="B295" s="38" t="s">
        <v>649</v>
      </c>
      <c r="C295" s="38" t="s">
        <v>875</v>
      </c>
      <c r="D295" s="38" t="s">
        <v>31</v>
      </c>
      <c r="E295" s="39">
        <v>5.8085648148148141E-3</v>
      </c>
      <c r="F295" s="38">
        <v>46</v>
      </c>
      <c r="G295" s="14" t="str">
        <f t="shared" si="2"/>
        <v>McKinley Connors (Earl Buxton)</v>
      </c>
    </row>
    <row r="296" spans="1:7" ht="15" x14ac:dyDescent="0.25">
      <c r="A296" s="38">
        <v>47</v>
      </c>
      <c r="B296" s="38" t="s">
        <v>630</v>
      </c>
      <c r="C296" s="38" t="s">
        <v>875</v>
      </c>
      <c r="D296" s="38" t="s">
        <v>43</v>
      </c>
      <c r="E296" s="39">
        <v>5.8165509259259255E-3</v>
      </c>
      <c r="F296" s="38">
        <v>47</v>
      </c>
      <c r="G296" s="14" t="str">
        <f t="shared" si="2"/>
        <v>Victory Radom (Laurier Heights)</v>
      </c>
    </row>
    <row r="297" spans="1:7" ht="15" x14ac:dyDescent="0.25">
      <c r="A297" s="38">
        <v>48</v>
      </c>
      <c r="B297" s="38" t="s">
        <v>624</v>
      </c>
      <c r="C297" s="38" t="s">
        <v>875</v>
      </c>
      <c r="D297" s="38" t="s">
        <v>27</v>
      </c>
      <c r="E297" s="39">
        <v>5.8574074074074075E-3</v>
      </c>
      <c r="F297" s="38">
        <v>48</v>
      </c>
      <c r="G297" s="14" t="str">
        <f t="shared" ref="G297:G360" si="3">CONCATENATE(B297, " (", D297, ")")</f>
        <v>Frida Hogg (Brander Gardens)</v>
      </c>
    </row>
    <row r="298" spans="1:7" ht="15" x14ac:dyDescent="0.25">
      <c r="A298" s="38">
        <v>49</v>
      </c>
      <c r="B298" s="38" t="s">
        <v>627</v>
      </c>
      <c r="C298" s="38" t="s">
        <v>875</v>
      </c>
      <c r="D298" s="38" t="s">
        <v>23</v>
      </c>
      <c r="E298" s="39">
        <v>5.8709490740740744E-3</v>
      </c>
      <c r="F298" s="38">
        <v>49</v>
      </c>
      <c r="G298" s="14" t="str">
        <f t="shared" si="3"/>
        <v>Kylen Pham (Michael A. Kostek)</v>
      </c>
    </row>
    <row r="299" spans="1:7" ht="15" x14ac:dyDescent="0.25">
      <c r="A299" s="38">
        <v>50</v>
      </c>
      <c r="B299" s="38" t="s">
        <v>866</v>
      </c>
      <c r="C299" s="38" t="s">
        <v>875</v>
      </c>
      <c r="D299" s="38" t="s">
        <v>22</v>
      </c>
      <c r="E299" s="39">
        <v>5.922800925925926E-3</v>
      </c>
      <c r="F299" s="38">
        <v>50</v>
      </c>
      <c r="G299" s="14" t="str">
        <f t="shared" si="3"/>
        <v>Anna Klement-Brown (Rio Terrace)</v>
      </c>
    </row>
    <row r="300" spans="1:7" ht="15" x14ac:dyDescent="0.25">
      <c r="A300" s="38">
        <v>51</v>
      </c>
      <c r="B300" s="38" t="s">
        <v>864</v>
      </c>
      <c r="C300" s="38" t="s">
        <v>875</v>
      </c>
      <c r="D300" s="38" t="s">
        <v>48</v>
      </c>
      <c r="E300" s="39">
        <v>5.9624999999999999E-3</v>
      </c>
      <c r="F300" s="38">
        <v>51</v>
      </c>
      <c r="G300" s="14" t="str">
        <f t="shared" si="3"/>
        <v>Emrie Fedosoff (Caledonia Park)</v>
      </c>
    </row>
    <row r="301" spans="1:7" ht="15" x14ac:dyDescent="0.25">
      <c r="A301" s="38">
        <v>52</v>
      </c>
      <c r="B301" s="38" t="s">
        <v>2359</v>
      </c>
      <c r="C301" s="38" t="s">
        <v>875</v>
      </c>
      <c r="D301" s="38" t="s">
        <v>20</v>
      </c>
      <c r="E301" s="39">
        <v>5.9703703703703698E-3</v>
      </c>
      <c r="F301" s="38">
        <v>52</v>
      </c>
      <c r="G301" s="14" t="str">
        <f t="shared" si="3"/>
        <v>Annika Martin (George P. Nicholson)</v>
      </c>
    </row>
    <row r="302" spans="1:7" ht="15" x14ac:dyDescent="0.25">
      <c r="A302" s="38">
        <v>53</v>
      </c>
      <c r="B302" s="38" t="s">
        <v>89</v>
      </c>
      <c r="C302" s="38" t="s">
        <v>875</v>
      </c>
      <c r="D302" s="38" t="s">
        <v>24</v>
      </c>
      <c r="E302" s="39">
        <v>5.9725694444444444E-3</v>
      </c>
      <c r="F302" s="38">
        <v>53</v>
      </c>
      <c r="G302" s="14" t="str">
        <f t="shared" si="3"/>
        <v>Isla Neeser (Windsor Park)</v>
      </c>
    </row>
    <row r="303" spans="1:7" ht="15" x14ac:dyDescent="0.25">
      <c r="A303" s="38">
        <v>54</v>
      </c>
      <c r="B303" s="38" t="s">
        <v>208</v>
      </c>
      <c r="C303" s="38" t="s">
        <v>875</v>
      </c>
      <c r="D303" s="38" t="s">
        <v>47</v>
      </c>
      <c r="E303" s="39">
        <v>5.9909722222222231E-3</v>
      </c>
      <c r="F303" s="38">
        <v>54</v>
      </c>
      <c r="G303" s="14" t="str">
        <f t="shared" si="3"/>
        <v>Ava Luchkovich (Mill Creek)</v>
      </c>
    </row>
    <row r="304" spans="1:7" ht="15" x14ac:dyDescent="0.25">
      <c r="A304" s="38">
        <v>55</v>
      </c>
      <c r="B304" s="38" t="s">
        <v>615</v>
      </c>
      <c r="C304" s="38" t="s">
        <v>875</v>
      </c>
      <c r="D304" s="38" t="s">
        <v>37</v>
      </c>
      <c r="E304" s="39">
        <v>6.0023148148148145E-3</v>
      </c>
      <c r="F304" s="38">
        <v>55</v>
      </c>
      <c r="G304" s="14" t="str">
        <f t="shared" si="3"/>
        <v>Sarah Rodriguez (Westbrook)</v>
      </c>
    </row>
    <row r="305" spans="1:7" ht="15" x14ac:dyDescent="0.25">
      <c r="A305" s="38">
        <v>56</v>
      </c>
      <c r="B305" s="38" t="s">
        <v>865</v>
      </c>
      <c r="C305" s="38" t="s">
        <v>875</v>
      </c>
      <c r="D305" s="38" t="s">
        <v>28</v>
      </c>
      <c r="E305" s="39">
        <v>6.0407407407407398E-3</v>
      </c>
      <c r="F305" s="38">
        <v>56</v>
      </c>
      <c r="G305" s="14" t="str">
        <f t="shared" si="3"/>
        <v>Emilia Lesko (Centennial)</v>
      </c>
    </row>
    <row r="306" spans="1:7" ht="15" x14ac:dyDescent="0.25">
      <c r="A306" s="38">
        <v>57</v>
      </c>
      <c r="B306" s="38" t="s">
        <v>72</v>
      </c>
      <c r="C306" s="38" t="s">
        <v>875</v>
      </c>
      <c r="D306" s="38" t="s">
        <v>22</v>
      </c>
      <c r="E306" s="39">
        <v>6.0497685185185177E-3</v>
      </c>
      <c r="F306" s="38">
        <v>57</v>
      </c>
      <c r="G306" s="14" t="str">
        <f t="shared" si="3"/>
        <v>Mia McDouall (Rio Terrace)</v>
      </c>
    </row>
    <row r="307" spans="1:7" ht="15" x14ac:dyDescent="0.25">
      <c r="A307" s="38">
        <v>58</v>
      </c>
      <c r="B307" s="38" t="s">
        <v>616</v>
      </c>
      <c r="C307" s="38" t="s">
        <v>875</v>
      </c>
      <c r="D307" s="38" t="s">
        <v>22</v>
      </c>
      <c r="E307" s="39">
        <v>6.0521990740740744E-3</v>
      </c>
      <c r="F307" s="38">
        <v>58</v>
      </c>
      <c r="G307" s="14" t="str">
        <f t="shared" si="3"/>
        <v>Aurelia Poon (Rio Terrace)</v>
      </c>
    </row>
    <row r="308" spans="1:7" ht="15" x14ac:dyDescent="0.25">
      <c r="A308" s="38">
        <v>59</v>
      </c>
      <c r="B308" s="38" t="s">
        <v>882</v>
      </c>
      <c r="C308" s="38" t="s">
        <v>875</v>
      </c>
      <c r="D308" s="38" t="s">
        <v>25</v>
      </c>
      <c r="E308" s="39">
        <v>6.0546296296296294E-3</v>
      </c>
      <c r="F308" s="38">
        <v>59</v>
      </c>
      <c r="G308" s="14" t="str">
        <f t="shared" si="3"/>
        <v>Hannah Lou (Parkallen)</v>
      </c>
    </row>
    <row r="309" spans="1:7" ht="15" x14ac:dyDescent="0.25">
      <c r="A309" s="38">
        <v>60</v>
      </c>
      <c r="B309" s="38" t="s">
        <v>618</v>
      </c>
      <c r="C309" s="38" t="s">
        <v>875</v>
      </c>
      <c r="D309" s="38" t="s">
        <v>43</v>
      </c>
      <c r="E309" s="39">
        <v>6.0605324074074077E-3</v>
      </c>
      <c r="F309" s="38">
        <v>60</v>
      </c>
      <c r="G309" s="14" t="str">
        <f t="shared" si="3"/>
        <v>Mabel Williams (Laurier Heights)</v>
      </c>
    </row>
    <row r="310" spans="1:7" ht="15" x14ac:dyDescent="0.25">
      <c r="A310" s="38">
        <v>61</v>
      </c>
      <c r="B310" s="38" t="s">
        <v>2368</v>
      </c>
      <c r="C310" s="38" t="s">
        <v>875</v>
      </c>
      <c r="D310" s="38" t="s">
        <v>37</v>
      </c>
      <c r="E310" s="39">
        <v>6.0628472222222221E-3</v>
      </c>
      <c r="F310" s="38">
        <v>61</v>
      </c>
      <c r="G310" s="14" t="str">
        <f t="shared" si="3"/>
        <v>Senuki Herath (Westbrook)</v>
      </c>
    </row>
    <row r="311" spans="1:7" ht="15" x14ac:dyDescent="0.25">
      <c r="A311" s="38">
        <v>62</v>
      </c>
      <c r="B311" s="38" t="s">
        <v>84</v>
      </c>
      <c r="C311" s="38" t="s">
        <v>875</v>
      </c>
      <c r="D311" s="38" t="s">
        <v>25</v>
      </c>
      <c r="E311" s="39">
        <v>6.066203703703703E-3</v>
      </c>
      <c r="F311" s="38">
        <v>62</v>
      </c>
      <c r="G311" s="14" t="str">
        <f t="shared" si="3"/>
        <v>Mila Kuperus (Parkallen)</v>
      </c>
    </row>
    <row r="312" spans="1:7" ht="15" x14ac:dyDescent="0.25">
      <c r="A312" s="38">
        <v>63</v>
      </c>
      <c r="B312" s="38" t="s">
        <v>870</v>
      </c>
      <c r="C312" s="38" t="s">
        <v>875</v>
      </c>
      <c r="D312" s="38" t="s">
        <v>813</v>
      </c>
      <c r="E312" s="39">
        <v>6.0686342592592597E-3</v>
      </c>
      <c r="F312" s="38">
        <v>63</v>
      </c>
      <c r="G312" s="14" t="str">
        <f t="shared" si="3"/>
        <v>Brielle Reid (Satoo)</v>
      </c>
    </row>
    <row r="313" spans="1:7" ht="15" x14ac:dyDescent="0.25">
      <c r="A313" s="38">
        <v>64</v>
      </c>
      <c r="B313" s="38" t="s">
        <v>867</v>
      </c>
      <c r="C313" s="38" t="s">
        <v>875</v>
      </c>
      <c r="D313" s="38" t="s">
        <v>43</v>
      </c>
      <c r="E313" s="39">
        <v>6.0736111111111121E-3</v>
      </c>
      <c r="F313" s="38">
        <v>64</v>
      </c>
      <c r="G313" s="14" t="str">
        <f t="shared" si="3"/>
        <v>Selena Sudol (Laurier Heights)</v>
      </c>
    </row>
    <row r="314" spans="1:7" ht="15" x14ac:dyDescent="0.25">
      <c r="A314" s="38">
        <v>65</v>
      </c>
      <c r="B314" s="38" t="s">
        <v>74</v>
      </c>
      <c r="C314" s="38" t="s">
        <v>875</v>
      </c>
      <c r="D314" s="38" t="s">
        <v>40</v>
      </c>
      <c r="E314" s="39">
        <v>6.0815972222222217E-3</v>
      </c>
      <c r="F314" s="38">
        <v>65</v>
      </c>
      <c r="G314" s="14" t="str">
        <f t="shared" si="3"/>
        <v>Ellie Poon (Riverdale)</v>
      </c>
    </row>
    <row r="315" spans="1:7" ht="15" x14ac:dyDescent="0.25">
      <c r="A315" s="38">
        <v>66</v>
      </c>
      <c r="B315" s="38" t="s">
        <v>2381</v>
      </c>
      <c r="C315" s="38" t="s">
        <v>875</v>
      </c>
      <c r="D315" s="38" t="s">
        <v>31</v>
      </c>
      <c r="E315" s="39">
        <v>6.0875E-3</v>
      </c>
      <c r="F315" s="38">
        <v>66</v>
      </c>
      <c r="G315" s="14" t="str">
        <f t="shared" si="3"/>
        <v>Madison Adams (Earl Buxton)</v>
      </c>
    </row>
    <row r="316" spans="1:7" ht="15" x14ac:dyDescent="0.25">
      <c r="A316" s="38">
        <v>67</v>
      </c>
      <c r="B316" s="38" t="s">
        <v>617</v>
      </c>
      <c r="C316" s="38" t="s">
        <v>875</v>
      </c>
      <c r="D316" s="38" t="s">
        <v>28</v>
      </c>
      <c r="E316" s="39">
        <v>6.0943287037037034E-3</v>
      </c>
      <c r="F316" s="38">
        <v>67</v>
      </c>
      <c r="G316" s="14" t="str">
        <f t="shared" si="3"/>
        <v>Reese Fugleberg (Centennial)</v>
      </c>
    </row>
    <row r="317" spans="1:7" ht="15" x14ac:dyDescent="0.25">
      <c r="A317" s="38">
        <v>68</v>
      </c>
      <c r="B317" s="38" t="s">
        <v>2372</v>
      </c>
      <c r="C317" s="38" t="s">
        <v>875</v>
      </c>
      <c r="D317" s="38" t="s">
        <v>1952</v>
      </c>
      <c r="E317" s="39">
        <v>6.0993055555555557E-3</v>
      </c>
      <c r="F317" s="38">
        <v>68</v>
      </c>
      <c r="G317" s="14" t="str">
        <f t="shared" si="3"/>
        <v>Liliane Coffin (Gabrielle Roy)</v>
      </c>
    </row>
    <row r="318" spans="1:7" ht="15" x14ac:dyDescent="0.25">
      <c r="A318" s="38">
        <v>69</v>
      </c>
      <c r="B318" s="38" t="s">
        <v>75</v>
      </c>
      <c r="C318" s="38" t="s">
        <v>875</v>
      </c>
      <c r="D318" s="38" t="s">
        <v>40</v>
      </c>
      <c r="E318" s="39">
        <v>6.1015046296296295E-3</v>
      </c>
      <c r="F318" s="38">
        <v>69</v>
      </c>
      <c r="G318" s="14" t="str">
        <f t="shared" si="3"/>
        <v>Aideen Koval (Riverdale)</v>
      </c>
    </row>
    <row r="319" spans="1:7" ht="15" x14ac:dyDescent="0.25">
      <c r="A319" s="38">
        <v>70</v>
      </c>
      <c r="B319" s="38" t="s">
        <v>640</v>
      </c>
      <c r="C319" s="38" t="s">
        <v>875</v>
      </c>
      <c r="D319" s="38" t="s">
        <v>34</v>
      </c>
      <c r="E319" s="39">
        <v>6.1054398148148144E-3</v>
      </c>
      <c r="F319" s="38">
        <v>70</v>
      </c>
      <c r="G319" s="14" t="str">
        <f t="shared" si="3"/>
        <v>Lennon Heintz (Donnan)</v>
      </c>
    </row>
    <row r="320" spans="1:7" ht="15" x14ac:dyDescent="0.25">
      <c r="A320" s="38">
        <v>71</v>
      </c>
      <c r="B320" s="38" t="s">
        <v>2975</v>
      </c>
      <c r="C320" s="38" t="s">
        <v>875</v>
      </c>
      <c r="D320" s="38" t="s">
        <v>531</v>
      </c>
      <c r="E320" s="39">
        <v>6.1282407407407405E-3</v>
      </c>
      <c r="F320" s="38">
        <v>71</v>
      </c>
      <c r="G320" s="14" t="str">
        <f t="shared" si="3"/>
        <v>Adrianna Lee (George H. Luck)</v>
      </c>
    </row>
    <row r="321" spans="1:7" ht="15" x14ac:dyDescent="0.25">
      <c r="A321" s="38">
        <v>72</v>
      </c>
      <c r="B321" s="38" t="s">
        <v>610</v>
      </c>
      <c r="C321" s="38" t="s">
        <v>875</v>
      </c>
      <c r="D321" s="38" t="s">
        <v>609</v>
      </c>
      <c r="E321" s="39">
        <v>6.1697916666666663E-3</v>
      </c>
      <c r="F321" s="38">
        <v>72</v>
      </c>
      <c r="G321" s="14" t="str">
        <f t="shared" si="3"/>
        <v>Shine Shemsedin (Aurora Charter)</v>
      </c>
    </row>
    <row r="322" spans="1:7" ht="15" x14ac:dyDescent="0.25">
      <c r="A322" s="38">
        <v>73</v>
      </c>
      <c r="B322" s="38" t="s">
        <v>608</v>
      </c>
      <c r="C322" s="38" t="s">
        <v>875</v>
      </c>
      <c r="D322" s="38" t="s">
        <v>609</v>
      </c>
      <c r="E322" s="39">
        <v>6.1834490740740738E-3</v>
      </c>
      <c r="F322" s="38">
        <v>73</v>
      </c>
      <c r="G322" s="14" t="str">
        <f t="shared" si="3"/>
        <v>Hannah Hagos (Aurora Charter)</v>
      </c>
    </row>
    <row r="323" spans="1:7" ht="15" x14ac:dyDescent="0.25">
      <c r="A323" s="38">
        <v>74</v>
      </c>
      <c r="B323" s="38" t="s">
        <v>2383</v>
      </c>
      <c r="C323" s="38" t="s">
        <v>875</v>
      </c>
      <c r="D323" s="38" t="s">
        <v>1705</v>
      </c>
      <c r="E323" s="39">
        <v>6.1984953703703707E-3</v>
      </c>
      <c r="F323" s="38">
        <v>74</v>
      </c>
      <c r="G323" s="14" t="str">
        <f t="shared" si="3"/>
        <v>Eliannah Kanimba (Coralwood Advent)</v>
      </c>
    </row>
    <row r="324" spans="1:7" ht="15" x14ac:dyDescent="0.25">
      <c r="A324" s="38">
        <v>75</v>
      </c>
      <c r="B324" s="38" t="s">
        <v>2976</v>
      </c>
      <c r="C324" s="38" t="s">
        <v>939</v>
      </c>
      <c r="D324" s="38" t="s">
        <v>2860</v>
      </c>
      <c r="E324" s="39">
        <v>6.2074074074074071E-3</v>
      </c>
      <c r="F324" s="38">
        <v>75</v>
      </c>
      <c r="G324" s="14" t="str">
        <f t="shared" si="3"/>
        <v>Abby Newton (LaPerle)</v>
      </c>
    </row>
    <row r="325" spans="1:7" ht="15" x14ac:dyDescent="0.25">
      <c r="A325" s="38">
        <v>76</v>
      </c>
      <c r="B325" s="38" t="s">
        <v>2361</v>
      </c>
      <c r="C325" s="38" t="s">
        <v>875</v>
      </c>
      <c r="D325" s="38" t="s">
        <v>23</v>
      </c>
      <c r="E325" s="39">
        <v>6.2128472222222229E-3</v>
      </c>
      <c r="F325" s="38">
        <v>76</v>
      </c>
      <c r="G325" s="14" t="str">
        <f t="shared" si="3"/>
        <v>Paloma Kut (Michael A. Kostek)</v>
      </c>
    </row>
    <row r="326" spans="1:7" ht="15" x14ac:dyDescent="0.25">
      <c r="A326" s="38">
        <v>77</v>
      </c>
      <c r="B326" s="38" t="s">
        <v>90</v>
      </c>
      <c r="C326" s="38" t="s">
        <v>875</v>
      </c>
      <c r="D326" s="38" t="s">
        <v>27</v>
      </c>
      <c r="E326" s="39">
        <v>6.2292824074074082E-3</v>
      </c>
      <c r="F326" s="38">
        <v>77</v>
      </c>
      <c r="G326" s="14" t="str">
        <f t="shared" si="3"/>
        <v>Carmen Popari (Brander Gardens)</v>
      </c>
    </row>
    <row r="327" spans="1:7" ht="15" x14ac:dyDescent="0.25">
      <c r="A327" s="38">
        <v>78</v>
      </c>
      <c r="B327" s="38" t="s">
        <v>2367</v>
      </c>
      <c r="C327" s="38" t="s">
        <v>875</v>
      </c>
      <c r="D327" s="38" t="s">
        <v>496</v>
      </c>
      <c r="E327" s="39">
        <v>6.2328703703703704E-3</v>
      </c>
      <c r="F327" s="38">
        <v>78</v>
      </c>
      <c r="G327" s="14" t="str">
        <f t="shared" si="3"/>
        <v>Aeralynn Magega (Kim Hung)</v>
      </c>
    </row>
    <row r="328" spans="1:7" ht="15" x14ac:dyDescent="0.25">
      <c r="A328" s="38">
        <v>79</v>
      </c>
      <c r="B328" s="38" t="s">
        <v>2977</v>
      </c>
      <c r="C328" s="38" t="s">
        <v>875</v>
      </c>
      <c r="D328" s="38" t="s">
        <v>23</v>
      </c>
      <c r="E328" s="39">
        <v>6.2406249999999996E-3</v>
      </c>
      <c r="F328" s="38">
        <v>79</v>
      </c>
      <c r="G328" s="14" t="str">
        <f t="shared" si="3"/>
        <v>Maggie Todd (Michael A. Kostek)</v>
      </c>
    </row>
    <row r="329" spans="1:7" ht="15" x14ac:dyDescent="0.25">
      <c r="A329" s="38">
        <v>80</v>
      </c>
      <c r="B329" s="38" t="s">
        <v>2978</v>
      </c>
      <c r="C329" s="38" t="s">
        <v>875</v>
      </c>
      <c r="D329" s="38" t="s">
        <v>2280</v>
      </c>
      <c r="E329" s="39">
        <v>6.2548611111111103E-3</v>
      </c>
      <c r="F329" s="38">
        <v>80</v>
      </c>
      <c r="G329" s="14" t="str">
        <f t="shared" si="3"/>
        <v>Aynaz Bisharat (Lynnwood)</v>
      </c>
    </row>
    <row r="330" spans="1:7" ht="15" x14ac:dyDescent="0.25">
      <c r="A330" s="38">
        <v>81</v>
      </c>
      <c r="B330" s="38" t="s">
        <v>868</v>
      </c>
      <c r="C330" s="38" t="s">
        <v>875</v>
      </c>
      <c r="D330" s="38" t="s">
        <v>21</v>
      </c>
      <c r="E330" s="39">
        <v>6.258217592592593E-3</v>
      </c>
      <c r="F330" s="38">
        <v>81</v>
      </c>
      <c r="G330" s="14" t="str">
        <f t="shared" si="3"/>
        <v>Sophia Perreault (Michael Strembitsky)</v>
      </c>
    </row>
    <row r="331" spans="1:7" ht="15" x14ac:dyDescent="0.25">
      <c r="A331" s="38">
        <v>82</v>
      </c>
      <c r="B331" s="38" t="s">
        <v>633</v>
      </c>
      <c r="C331" s="38" t="s">
        <v>875</v>
      </c>
      <c r="D331" s="38" t="s">
        <v>23</v>
      </c>
      <c r="E331" s="39">
        <v>6.2717592592592582E-3</v>
      </c>
      <c r="F331" s="38">
        <v>82</v>
      </c>
      <c r="G331" s="14" t="str">
        <f t="shared" si="3"/>
        <v>Sofia Stefanovic (Michael A. Kostek)</v>
      </c>
    </row>
    <row r="332" spans="1:7" ht="15" x14ac:dyDescent="0.25">
      <c r="A332" s="38">
        <v>83</v>
      </c>
      <c r="B332" s="38" t="s">
        <v>207</v>
      </c>
      <c r="C332" s="38" t="s">
        <v>875</v>
      </c>
      <c r="D332" s="38" t="s">
        <v>47</v>
      </c>
      <c r="E332" s="39">
        <v>6.2793981481481485E-3</v>
      </c>
      <c r="F332" s="38">
        <v>83</v>
      </c>
      <c r="G332" s="14" t="str">
        <f t="shared" si="3"/>
        <v>Scarlett Binder (Mill Creek)</v>
      </c>
    </row>
    <row r="333" spans="1:7" ht="15" x14ac:dyDescent="0.25">
      <c r="A333" s="38">
        <v>84</v>
      </c>
      <c r="B333" s="38" t="s">
        <v>2979</v>
      </c>
      <c r="C333" s="38" t="s">
        <v>875</v>
      </c>
      <c r="D333" s="38" t="s">
        <v>23</v>
      </c>
      <c r="E333" s="39">
        <v>6.2842592592592594E-3</v>
      </c>
      <c r="F333" s="38">
        <v>84</v>
      </c>
      <c r="G333" s="14" t="str">
        <f t="shared" si="3"/>
        <v>Kingsley Lysachok (Michael A. Kostek)</v>
      </c>
    </row>
    <row r="334" spans="1:7" ht="15" x14ac:dyDescent="0.25">
      <c r="A334" s="38">
        <v>85</v>
      </c>
      <c r="B334" s="38" t="s">
        <v>2369</v>
      </c>
      <c r="C334" s="38" t="s">
        <v>875</v>
      </c>
      <c r="D334" s="38" t="s">
        <v>531</v>
      </c>
      <c r="E334" s="39">
        <v>6.2866898148148153E-3</v>
      </c>
      <c r="F334" s="38">
        <v>85</v>
      </c>
      <c r="G334" s="14" t="str">
        <f t="shared" si="3"/>
        <v>Sarah Coonan (George H. Luck)</v>
      </c>
    </row>
    <row r="335" spans="1:7" ht="15" x14ac:dyDescent="0.25">
      <c r="A335" s="38">
        <v>86</v>
      </c>
      <c r="B335" s="38" t="s">
        <v>2366</v>
      </c>
      <c r="C335" s="38" t="s">
        <v>875</v>
      </c>
      <c r="D335" s="38" t="s">
        <v>2280</v>
      </c>
      <c r="E335" s="39">
        <v>6.2943287037037039E-3</v>
      </c>
      <c r="F335" s="38">
        <v>86</v>
      </c>
      <c r="G335" s="14" t="str">
        <f t="shared" si="3"/>
        <v>Finley Culbertson (Lynnwood)</v>
      </c>
    </row>
    <row r="336" spans="1:7" ht="15" x14ac:dyDescent="0.25">
      <c r="A336" s="38">
        <v>87</v>
      </c>
      <c r="B336" s="38" t="s">
        <v>2980</v>
      </c>
      <c r="C336" s="38" t="s">
        <v>875</v>
      </c>
      <c r="D336" s="38" t="s">
        <v>23</v>
      </c>
      <c r="E336" s="39">
        <v>6.3003472222222219E-3</v>
      </c>
      <c r="F336" s="38">
        <v>87</v>
      </c>
      <c r="G336" s="14" t="str">
        <f t="shared" si="3"/>
        <v>Grace Janz (Michael A. Kostek)</v>
      </c>
    </row>
    <row r="337" spans="1:7" ht="15" x14ac:dyDescent="0.25">
      <c r="A337" s="38">
        <v>88</v>
      </c>
      <c r="B337" s="38" t="s">
        <v>634</v>
      </c>
      <c r="C337" s="38" t="s">
        <v>875</v>
      </c>
      <c r="D337" s="38" t="s">
        <v>50</v>
      </c>
      <c r="E337" s="39">
        <v>6.3122685185185183E-3</v>
      </c>
      <c r="F337" s="38">
        <v>88</v>
      </c>
      <c r="G337" s="14" t="str">
        <f t="shared" si="3"/>
        <v>Talia Xavier (Stratford)</v>
      </c>
    </row>
    <row r="338" spans="1:7" ht="15" x14ac:dyDescent="0.25">
      <c r="A338" s="38">
        <v>89</v>
      </c>
      <c r="B338" s="38" t="s">
        <v>2379</v>
      </c>
      <c r="C338" s="38" t="s">
        <v>875</v>
      </c>
      <c r="D338" s="38" t="s">
        <v>70</v>
      </c>
      <c r="E338" s="39">
        <v>6.3511574074074069E-3</v>
      </c>
      <c r="F338" s="38">
        <v>89</v>
      </c>
      <c r="G338" s="14" t="str">
        <f t="shared" si="3"/>
        <v>Sana Unknown (Joey Moss)</v>
      </c>
    </row>
    <row r="339" spans="1:7" ht="15" x14ac:dyDescent="0.25">
      <c r="A339" s="38">
        <v>90</v>
      </c>
      <c r="B339" s="38" t="s">
        <v>81</v>
      </c>
      <c r="C339" s="38" t="s">
        <v>875</v>
      </c>
      <c r="D339" s="38" t="s">
        <v>27</v>
      </c>
      <c r="E339" s="39">
        <v>6.3530092592592596E-3</v>
      </c>
      <c r="F339" s="38">
        <v>90</v>
      </c>
      <c r="G339" s="14" t="str">
        <f t="shared" si="3"/>
        <v>Adelaide Zwicker (Brander Gardens)</v>
      </c>
    </row>
    <row r="340" spans="1:7" ht="15" x14ac:dyDescent="0.25">
      <c r="A340" s="38">
        <v>91</v>
      </c>
      <c r="B340" s="38" t="s">
        <v>648</v>
      </c>
      <c r="C340" s="38" t="s">
        <v>875</v>
      </c>
      <c r="D340" s="38" t="s">
        <v>484</v>
      </c>
      <c r="E340" s="39">
        <v>6.3668981481481484E-3</v>
      </c>
      <c r="F340" s="38">
        <v>91</v>
      </c>
      <c r="G340" s="14" t="str">
        <f t="shared" si="3"/>
        <v>Una Wispinski (Westglen)</v>
      </c>
    </row>
    <row r="341" spans="1:7" ht="15" x14ac:dyDescent="0.25">
      <c r="A341" s="38">
        <v>92</v>
      </c>
      <c r="B341" s="38" t="s">
        <v>2374</v>
      </c>
      <c r="C341" s="38" t="s">
        <v>875</v>
      </c>
      <c r="D341" s="38" t="s">
        <v>33</v>
      </c>
      <c r="E341" s="39">
        <v>6.409143518518518E-3</v>
      </c>
      <c r="F341" s="38">
        <v>92</v>
      </c>
      <c r="G341" s="14" t="str">
        <f t="shared" si="3"/>
        <v>Libby Halberg (Patricia Heights)</v>
      </c>
    </row>
    <row r="342" spans="1:7" ht="15" x14ac:dyDescent="0.25">
      <c r="A342" s="38">
        <v>93</v>
      </c>
      <c r="B342" s="38" t="s">
        <v>2981</v>
      </c>
      <c r="C342" s="38" t="s">
        <v>875</v>
      </c>
      <c r="D342" s="38" t="s">
        <v>25</v>
      </c>
      <c r="E342" s="39">
        <v>6.41875E-3</v>
      </c>
      <c r="F342" s="38">
        <v>93</v>
      </c>
      <c r="G342" s="14" t="str">
        <f t="shared" si="3"/>
        <v>Chloe Wong (Parkallen)</v>
      </c>
    </row>
    <row r="343" spans="1:7" ht="15" x14ac:dyDescent="0.25">
      <c r="A343" s="38">
        <v>94</v>
      </c>
      <c r="B343" s="38" t="s">
        <v>642</v>
      </c>
      <c r="C343" s="38" t="s">
        <v>875</v>
      </c>
      <c r="D343" s="38" t="s">
        <v>31</v>
      </c>
      <c r="E343" s="39">
        <v>6.430439814814815E-3</v>
      </c>
      <c r="F343" s="38">
        <v>94</v>
      </c>
      <c r="G343" s="14" t="str">
        <f t="shared" si="3"/>
        <v>Annabelle Joly (Earl Buxton)</v>
      </c>
    </row>
    <row r="344" spans="1:7" ht="15" x14ac:dyDescent="0.25">
      <c r="A344" s="38">
        <v>95</v>
      </c>
      <c r="B344" s="38" t="s">
        <v>2982</v>
      </c>
      <c r="C344" s="38" t="s">
        <v>875</v>
      </c>
      <c r="D344" s="38" t="s">
        <v>2754</v>
      </c>
      <c r="E344" s="39">
        <v>6.4510416666666674E-3</v>
      </c>
      <c r="F344" s="38">
        <v>95</v>
      </c>
      <c r="G344" s="14" t="str">
        <f t="shared" si="3"/>
        <v>Ariana Hnatko (Coronation)</v>
      </c>
    </row>
    <row r="345" spans="1:7" ht="15" x14ac:dyDescent="0.25">
      <c r="A345" s="38">
        <v>96</v>
      </c>
      <c r="B345" s="38" t="s">
        <v>625</v>
      </c>
      <c r="C345" s="38" t="s">
        <v>875</v>
      </c>
      <c r="D345" s="38" t="s">
        <v>28</v>
      </c>
      <c r="E345" s="39">
        <v>6.4538194444444452E-3</v>
      </c>
      <c r="F345" s="38">
        <v>96</v>
      </c>
      <c r="G345" s="14" t="str">
        <f t="shared" si="3"/>
        <v>Hayden Carrington (Centennial)</v>
      </c>
    </row>
    <row r="346" spans="1:7" ht="15" x14ac:dyDescent="0.25">
      <c r="A346" s="38">
        <v>97</v>
      </c>
      <c r="B346" s="38" t="s">
        <v>2388</v>
      </c>
      <c r="C346" s="38" t="s">
        <v>875</v>
      </c>
      <c r="D346" s="38" t="s">
        <v>24</v>
      </c>
      <c r="E346" s="39">
        <v>6.4715277777777783E-3</v>
      </c>
      <c r="F346" s="38">
        <v>97</v>
      </c>
      <c r="G346" s="14" t="str">
        <f t="shared" si="3"/>
        <v>Chioma Ume (Windsor Park)</v>
      </c>
    </row>
    <row r="347" spans="1:7" ht="15" x14ac:dyDescent="0.25">
      <c r="A347" s="38">
        <v>98</v>
      </c>
      <c r="B347" s="38" t="s">
        <v>2396</v>
      </c>
      <c r="C347" s="38" t="s">
        <v>875</v>
      </c>
      <c r="D347" s="38" t="s">
        <v>37</v>
      </c>
      <c r="E347" s="39">
        <v>6.4782407407407401E-3</v>
      </c>
      <c r="F347" s="38">
        <v>98</v>
      </c>
      <c r="G347" s="14" t="str">
        <f t="shared" si="3"/>
        <v>Arya Parmar (Westbrook)</v>
      </c>
    </row>
    <row r="348" spans="1:7" ht="15" x14ac:dyDescent="0.25">
      <c r="A348" s="38">
        <v>99</v>
      </c>
      <c r="B348" s="38" t="s">
        <v>884</v>
      </c>
      <c r="C348" s="38" t="s">
        <v>875</v>
      </c>
      <c r="D348" s="38" t="s">
        <v>36</v>
      </c>
      <c r="E348" s="39">
        <v>6.4807870370370358E-3</v>
      </c>
      <c r="F348" s="38">
        <v>99</v>
      </c>
      <c r="G348" s="14" t="str">
        <f t="shared" si="3"/>
        <v>Ayla Cheung (Victoria)</v>
      </c>
    </row>
    <row r="349" spans="1:7" ht="15" x14ac:dyDescent="0.25">
      <c r="A349" s="38">
        <v>100</v>
      </c>
      <c r="B349" s="38" t="s">
        <v>2370</v>
      </c>
      <c r="C349" s="38" t="s">
        <v>875</v>
      </c>
      <c r="D349" s="38" t="s">
        <v>531</v>
      </c>
      <c r="E349" s="39">
        <v>6.4922453703703704E-3</v>
      </c>
      <c r="F349" s="38">
        <v>100</v>
      </c>
      <c r="G349" s="14" t="str">
        <f t="shared" si="3"/>
        <v>Josie MacPhail (George H. Luck)</v>
      </c>
    </row>
    <row r="350" spans="1:7" ht="15" x14ac:dyDescent="0.25">
      <c r="A350" s="38">
        <v>101</v>
      </c>
      <c r="B350" s="38" t="s">
        <v>2389</v>
      </c>
      <c r="C350" s="38" t="s">
        <v>875</v>
      </c>
      <c r="D350" s="38" t="s">
        <v>52</v>
      </c>
      <c r="E350" s="39">
        <v>6.5002314814814818E-3</v>
      </c>
      <c r="F350" s="38">
        <v>101</v>
      </c>
      <c r="G350" s="14" t="str">
        <f t="shared" si="3"/>
        <v>Tahlia Kamanga (Donald R. Getty)</v>
      </c>
    </row>
    <row r="351" spans="1:7" ht="15" x14ac:dyDescent="0.25">
      <c r="A351" s="38">
        <v>102</v>
      </c>
      <c r="B351" s="38" t="s">
        <v>2387</v>
      </c>
      <c r="C351" s="38" t="s">
        <v>875</v>
      </c>
      <c r="D351" s="38" t="s">
        <v>31</v>
      </c>
      <c r="E351" s="39">
        <v>6.5086805555555557E-3</v>
      </c>
      <c r="F351" s="38">
        <v>102</v>
      </c>
      <c r="G351" s="14" t="str">
        <f t="shared" si="3"/>
        <v>Lauren Wassing (Earl Buxton)</v>
      </c>
    </row>
    <row r="352" spans="1:7" ht="15" x14ac:dyDescent="0.25">
      <c r="A352" s="38">
        <v>103</v>
      </c>
      <c r="B352" s="38" t="s">
        <v>2376</v>
      </c>
      <c r="C352" s="38" t="s">
        <v>875</v>
      </c>
      <c r="D352" s="38" t="s">
        <v>25</v>
      </c>
      <c r="E352" s="39">
        <v>6.5123842592592594E-3</v>
      </c>
      <c r="F352" s="38">
        <v>103</v>
      </c>
      <c r="G352" s="14" t="str">
        <f t="shared" si="3"/>
        <v>Edith Wright (Parkallen)</v>
      </c>
    </row>
    <row r="353" spans="1:7" ht="15" x14ac:dyDescent="0.25">
      <c r="A353" s="38">
        <v>104</v>
      </c>
      <c r="B353" s="38" t="s">
        <v>2983</v>
      </c>
      <c r="C353" s="38" t="s">
        <v>939</v>
      </c>
      <c r="D353" s="38" t="s">
        <v>2860</v>
      </c>
      <c r="E353" s="39">
        <v>6.5193287037037034E-3</v>
      </c>
      <c r="F353" s="38">
        <v>104</v>
      </c>
      <c r="G353" s="14" t="str">
        <f t="shared" si="3"/>
        <v>Coumba Ndeye (LaPerle)</v>
      </c>
    </row>
    <row r="354" spans="1:7" ht="15" x14ac:dyDescent="0.25">
      <c r="A354" s="38">
        <v>105</v>
      </c>
      <c r="B354" s="38" t="s">
        <v>2382</v>
      </c>
      <c r="C354" s="38" t="s">
        <v>875</v>
      </c>
      <c r="D354" s="38" t="s">
        <v>31</v>
      </c>
      <c r="E354" s="39">
        <v>6.5348379629629636E-3</v>
      </c>
      <c r="F354" s="38">
        <v>105</v>
      </c>
      <c r="G354" s="14" t="str">
        <f t="shared" si="3"/>
        <v>Grace Strangeland (Earl Buxton)</v>
      </c>
    </row>
    <row r="355" spans="1:7" ht="15" x14ac:dyDescent="0.25">
      <c r="A355" s="38">
        <v>106</v>
      </c>
      <c r="B355" s="38" t="s">
        <v>655</v>
      </c>
      <c r="C355" s="38" t="s">
        <v>875</v>
      </c>
      <c r="D355" s="38" t="s">
        <v>27</v>
      </c>
      <c r="E355" s="39">
        <v>6.5517361111111115E-3</v>
      </c>
      <c r="F355" s="38">
        <v>106</v>
      </c>
      <c r="G355" s="14" t="str">
        <f t="shared" si="3"/>
        <v>Lillian MacLean (Brander Gardens)</v>
      </c>
    </row>
    <row r="356" spans="1:7" ht="15" x14ac:dyDescent="0.25">
      <c r="A356" s="38">
        <v>107</v>
      </c>
      <c r="B356" s="38" t="s">
        <v>629</v>
      </c>
      <c r="C356" s="38" t="s">
        <v>875</v>
      </c>
      <c r="D356" s="38" t="s">
        <v>43</v>
      </c>
      <c r="E356" s="39">
        <v>6.5780092592592591E-3</v>
      </c>
      <c r="F356" s="38">
        <v>107</v>
      </c>
      <c r="G356" s="14" t="str">
        <f t="shared" si="3"/>
        <v>Freya Moffatt (Laurier Heights)</v>
      </c>
    </row>
    <row r="357" spans="1:7" ht="15" x14ac:dyDescent="0.25">
      <c r="A357" s="38">
        <v>108</v>
      </c>
      <c r="B357" s="38" t="s">
        <v>2984</v>
      </c>
      <c r="C357" s="38" t="s">
        <v>875</v>
      </c>
      <c r="D357" s="38" t="s">
        <v>33</v>
      </c>
      <c r="E357" s="39">
        <v>6.5837962962962959E-3</v>
      </c>
      <c r="F357" s="38">
        <v>108</v>
      </c>
      <c r="G357" s="14" t="str">
        <f t="shared" si="3"/>
        <v>Paisley Charleson (Patricia Heights)</v>
      </c>
    </row>
    <row r="358" spans="1:7" ht="15" x14ac:dyDescent="0.25">
      <c r="A358" s="38">
        <v>109</v>
      </c>
      <c r="B358" s="38" t="s">
        <v>646</v>
      </c>
      <c r="C358" s="38" t="s">
        <v>875</v>
      </c>
      <c r="D358" s="38" t="s">
        <v>37</v>
      </c>
      <c r="E358" s="39">
        <v>6.5934027777777779E-3</v>
      </c>
      <c r="F358" s="38">
        <v>109</v>
      </c>
      <c r="G358" s="14" t="str">
        <f t="shared" si="3"/>
        <v>Charlotte Ma (Westbrook)</v>
      </c>
    </row>
    <row r="359" spans="1:7" ht="15" x14ac:dyDescent="0.25">
      <c r="A359" s="38">
        <v>110</v>
      </c>
      <c r="B359" s="38" t="s">
        <v>76</v>
      </c>
      <c r="C359" s="38" t="s">
        <v>875</v>
      </c>
      <c r="D359" s="38" t="s">
        <v>27</v>
      </c>
      <c r="E359" s="39">
        <v>6.6025462962962965E-3</v>
      </c>
      <c r="F359" s="38">
        <v>110</v>
      </c>
      <c r="G359" s="14" t="str">
        <f t="shared" si="3"/>
        <v>Kaia Brown Yeats (Brander Gardens)</v>
      </c>
    </row>
    <row r="360" spans="1:7" ht="15" x14ac:dyDescent="0.25">
      <c r="A360" s="38">
        <v>111</v>
      </c>
      <c r="B360" s="38" t="s">
        <v>2985</v>
      </c>
      <c r="C360" s="38" t="s">
        <v>875</v>
      </c>
      <c r="D360" s="38" t="s">
        <v>70</v>
      </c>
      <c r="E360" s="39">
        <v>6.6048611111111108E-3</v>
      </c>
      <c r="F360" s="38">
        <v>111</v>
      </c>
      <c r="G360" s="14" t="str">
        <f t="shared" si="3"/>
        <v>Jasmine Kalicharan (Joey Moss)</v>
      </c>
    </row>
    <row r="361" spans="1:7" ht="15" x14ac:dyDescent="0.25">
      <c r="A361" s="38">
        <v>112</v>
      </c>
      <c r="B361" s="38" t="s">
        <v>87</v>
      </c>
      <c r="C361" s="38" t="s">
        <v>875</v>
      </c>
      <c r="D361" s="38" t="s">
        <v>26</v>
      </c>
      <c r="E361" s="39">
        <v>6.6290509259259245E-3</v>
      </c>
      <c r="F361" s="38">
        <v>112</v>
      </c>
      <c r="G361" s="14" t="str">
        <f t="shared" ref="G361:G473" si="4">CONCATENATE(B361, " (", D361, ")")</f>
        <v>Deven Wedge (Brookside)</v>
      </c>
    </row>
    <row r="362" spans="1:7" ht="15" x14ac:dyDescent="0.25">
      <c r="A362" s="38">
        <v>113</v>
      </c>
      <c r="B362" s="38" t="s">
        <v>2378</v>
      </c>
      <c r="C362" s="38" t="s">
        <v>875</v>
      </c>
      <c r="D362" s="38" t="s">
        <v>30</v>
      </c>
      <c r="E362" s="39">
        <v>6.6332175925925925E-3</v>
      </c>
      <c r="F362" s="38">
        <v>113</v>
      </c>
      <c r="G362" s="14" t="str">
        <f t="shared" si="4"/>
        <v>Sylvie Lacoursiere (Holyrood)</v>
      </c>
    </row>
    <row r="363" spans="1:7" ht="15" x14ac:dyDescent="0.25">
      <c r="A363" s="38">
        <v>114</v>
      </c>
      <c r="B363" s="38" t="s">
        <v>85</v>
      </c>
      <c r="C363" s="38" t="s">
        <v>875</v>
      </c>
      <c r="D363" s="38" t="s">
        <v>26</v>
      </c>
      <c r="E363" s="39">
        <v>6.639930555555556E-3</v>
      </c>
      <c r="F363" s="38">
        <v>114</v>
      </c>
      <c r="G363" s="14" t="str">
        <f t="shared" si="4"/>
        <v>Kyla Elford (Brookside)</v>
      </c>
    </row>
    <row r="364" spans="1:7" ht="15" x14ac:dyDescent="0.25">
      <c r="A364" s="38">
        <v>115</v>
      </c>
      <c r="B364" s="38" t="s">
        <v>2371</v>
      </c>
      <c r="C364" s="38" t="s">
        <v>875</v>
      </c>
      <c r="D364" s="38" t="s">
        <v>1921</v>
      </c>
      <c r="E364" s="39">
        <v>6.6447916666666669E-3</v>
      </c>
      <c r="F364" s="38">
        <v>115</v>
      </c>
      <c r="G364" s="14" t="str">
        <f t="shared" si="4"/>
        <v>Nyah Samji (Crestwood)</v>
      </c>
    </row>
    <row r="365" spans="1:7" ht="15" x14ac:dyDescent="0.25">
      <c r="A365" s="38">
        <v>116</v>
      </c>
      <c r="B365" s="38" t="s">
        <v>2385</v>
      </c>
      <c r="C365" s="38" t="s">
        <v>875</v>
      </c>
      <c r="D365" s="38" t="s">
        <v>24</v>
      </c>
      <c r="E365" s="39">
        <v>6.6473379629629625E-3</v>
      </c>
      <c r="F365" s="38">
        <v>116</v>
      </c>
      <c r="G365" s="14" t="str">
        <f t="shared" si="4"/>
        <v>Melody Huang (Windsor Park)</v>
      </c>
    </row>
    <row r="366" spans="1:7" ht="15" x14ac:dyDescent="0.25">
      <c r="A366" s="38">
        <v>117</v>
      </c>
      <c r="B366" s="38" t="s">
        <v>2986</v>
      </c>
      <c r="C366" s="38" t="s">
        <v>875</v>
      </c>
      <c r="D366" s="38" t="s">
        <v>2860</v>
      </c>
      <c r="E366" s="39">
        <v>6.6565972222222226E-3</v>
      </c>
      <c r="F366" s="38">
        <v>117</v>
      </c>
      <c r="G366" s="14" t="str">
        <f t="shared" si="4"/>
        <v>Chanara Wickramaratne (LaPerle)</v>
      </c>
    </row>
    <row r="367" spans="1:7" ht="15" x14ac:dyDescent="0.25">
      <c r="A367" s="38">
        <v>118</v>
      </c>
      <c r="B367" s="38" t="s">
        <v>2394</v>
      </c>
      <c r="C367" s="38" t="s">
        <v>875</v>
      </c>
      <c r="D367" s="38" t="s">
        <v>29</v>
      </c>
      <c r="E367" s="39">
        <v>6.6714120370370356E-3</v>
      </c>
      <c r="F367" s="38">
        <v>118</v>
      </c>
      <c r="G367" s="14" t="str">
        <f t="shared" si="4"/>
        <v>Fayble Law (Belgravia)</v>
      </c>
    </row>
    <row r="368" spans="1:7" ht="15" x14ac:dyDescent="0.25">
      <c r="A368" s="38">
        <v>119</v>
      </c>
      <c r="B368" s="38" t="s">
        <v>2987</v>
      </c>
      <c r="C368" s="38" t="s">
        <v>939</v>
      </c>
      <c r="D368" s="38" t="s">
        <v>2860</v>
      </c>
      <c r="E368" s="39">
        <v>6.6953703703703715E-3</v>
      </c>
      <c r="F368" s="38">
        <v>119</v>
      </c>
      <c r="G368" s="14" t="str">
        <f t="shared" si="4"/>
        <v>Julianna Mandapat (LaPerle)</v>
      </c>
    </row>
    <row r="369" spans="1:7" ht="15" x14ac:dyDescent="0.25">
      <c r="A369" s="38">
        <v>120</v>
      </c>
      <c r="B369" s="38" t="s">
        <v>2988</v>
      </c>
      <c r="C369" s="38" t="s">
        <v>939</v>
      </c>
      <c r="D369" s="38" t="s">
        <v>2860</v>
      </c>
      <c r="E369" s="39">
        <v>6.6995370370370377E-3</v>
      </c>
      <c r="F369" s="38">
        <v>120</v>
      </c>
      <c r="G369" s="14" t="str">
        <f t="shared" si="4"/>
        <v>Caren Sumesh (LaPerle)</v>
      </c>
    </row>
    <row r="370" spans="1:7" ht="15" x14ac:dyDescent="0.25">
      <c r="A370" s="38">
        <v>121</v>
      </c>
      <c r="B370" s="38" t="s">
        <v>2391</v>
      </c>
      <c r="C370" s="38" t="s">
        <v>875</v>
      </c>
      <c r="D370" s="38" t="s">
        <v>484</v>
      </c>
      <c r="E370" s="39">
        <v>6.7091435185185179E-3</v>
      </c>
      <c r="F370" s="38">
        <v>121</v>
      </c>
      <c r="G370" s="14" t="str">
        <f t="shared" si="4"/>
        <v>Tahlia Robertson (Westglen)</v>
      </c>
    </row>
    <row r="371" spans="1:7" ht="15" x14ac:dyDescent="0.25">
      <c r="A371" s="38">
        <v>122</v>
      </c>
      <c r="B371" s="38" t="s">
        <v>644</v>
      </c>
      <c r="C371" s="38" t="s">
        <v>875</v>
      </c>
      <c r="D371" s="38" t="s">
        <v>28</v>
      </c>
      <c r="E371" s="39">
        <v>6.7138888888888882E-3</v>
      </c>
      <c r="F371" s="38">
        <v>122</v>
      </c>
      <c r="G371" s="14" t="str">
        <f t="shared" si="4"/>
        <v>Violet Hornberger (Centennial)</v>
      </c>
    </row>
    <row r="372" spans="1:7" ht="15" x14ac:dyDescent="0.25">
      <c r="A372" s="38">
        <v>123</v>
      </c>
      <c r="B372" s="38" t="s">
        <v>2380</v>
      </c>
      <c r="C372" s="38" t="s">
        <v>875</v>
      </c>
      <c r="D372" s="38" t="s">
        <v>27</v>
      </c>
      <c r="E372" s="39">
        <v>6.7260416666666658E-3</v>
      </c>
      <c r="F372" s="38">
        <v>123</v>
      </c>
      <c r="G372" s="14" t="str">
        <f t="shared" si="4"/>
        <v>Natalie Puttick (Brander Gardens)</v>
      </c>
    </row>
    <row r="373" spans="1:7" ht="15" x14ac:dyDescent="0.25">
      <c r="A373" s="38">
        <v>124</v>
      </c>
      <c r="B373" s="38" t="s">
        <v>2989</v>
      </c>
      <c r="C373" s="38" t="s">
        <v>875</v>
      </c>
      <c r="D373" s="38" t="s">
        <v>30</v>
      </c>
      <c r="E373" s="39">
        <v>6.7414351851851845E-3</v>
      </c>
      <c r="F373" s="38">
        <v>124</v>
      </c>
      <c r="G373" s="14" t="str">
        <f t="shared" si="4"/>
        <v>Liberty Aamot (Holyrood)</v>
      </c>
    </row>
    <row r="374" spans="1:7" ht="15" x14ac:dyDescent="0.25">
      <c r="A374" s="38">
        <v>125</v>
      </c>
      <c r="B374" s="38" t="s">
        <v>209</v>
      </c>
      <c r="C374" s="38" t="s">
        <v>875</v>
      </c>
      <c r="D374" s="38" t="s">
        <v>55</v>
      </c>
      <c r="E374" s="39">
        <v>6.7442129629629623E-3</v>
      </c>
      <c r="F374" s="38">
        <v>125</v>
      </c>
      <c r="G374" s="14" t="str">
        <f t="shared" si="4"/>
        <v>Novah Bresler (Callingwood)</v>
      </c>
    </row>
    <row r="375" spans="1:7" ht="15" x14ac:dyDescent="0.25">
      <c r="A375" s="38">
        <v>126</v>
      </c>
      <c r="B375" s="38" t="s">
        <v>2990</v>
      </c>
      <c r="C375" s="38" t="s">
        <v>875</v>
      </c>
      <c r="D375" s="38" t="s">
        <v>31</v>
      </c>
      <c r="E375" s="39">
        <v>6.769212962962963E-3</v>
      </c>
      <c r="F375" s="38">
        <v>126</v>
      </c>
      <c r="G375" s="14" t="str">
        <f t="shared" si="4"/>
        <v>Kaitlyn Xie (Earl Buxton)</v>
      </c>
    </row>
    <row r="376" spans="1:7" ht="15" x14ac:dyDescent="0.25">
      <c r="A376" s="38">
        <v>127</v>
      </c>
      <c r="B376" s="38" t="s">
        <v>2991</v>
      </c>
      <c r="C376" s="38" t="s">
        <v>875</v>
      </c>
      <c r="D376" s="38" t="s">
        <v>29</v>
      </c>
      <c r="E376" s="39">
        <v>6.7740740740740747E-3</v>
      </c>
      <c r="F376" s="38">
        <v>127</v>
      </c>
      <c r="G376" s="14" t="str">
        <f t="shared" si="4"/>
        <v>Scarlett Wylie (Belgravia)</v>
      </c>
    </row>
    <row r="377" spans="1:7" ht="15" x14ac:dyDescent="0.25">
      <c r="A377" s="38">
        <v>128</v>
      </c>
      <c r="B377" s="38" t="s">
        <v>86</v>
      </c>
      <c r="C377" s="38" t="s">
        <v>875</v>
      </c>
      <c r="D377" s="38" t="s">
        <v>25</v>
      </c>
      <c r="E377" s="39">
        <v>6.7872685185185189E-3</v>
      </c>
      <c r="F377" s="38">
        <v>128</v>
      </c>
      <c r="G377" s="14" t="str">
        <f t="shared" si="4"/>
        <v>Charlotte Fong-Hanelt (Parkallen)</v>
      </c>
    </row>
    <row r="378" spans="1:7" ht="15" x14ac:dyDescent="0.25">
      <c r="A378" s="38">
        <v>129</v>
      </c>
      <c r="B378" s="38" t="s">
        <v>637</v>
      </c>
      <c r="C378" s="38" t="s">
        <v>875</v>
      </c>
      <c r="D378" s="38" t="s">
        <v>23</v>
      </c>
      <c r="E378" s="39">
        <v>6.8020833333333336E-3</v>
      </c>
      <c r="F378" s="38">
        <v>129</v>
      </c>
      <c r="G378" s="14" t="str">
        <f t="shared" si="4"/>
        <v>Amelie Puim (Michael A. Kostek)</v>
      </c>
    </row>
    <row r="379" spans="1:7" ht="15" x14ac:dyDescent="0.25">
      <c r="A379" s="38">
        <v>130</v>
      </c>
      <c r="B379" s="38" t="s">
        <v>657</v>
      </c>
      <c r="C379" s="38" t="s">
        <v>875</v>
      </c>
      <c r="D379" s="38" t="s">
        <v>50</v>
      </c>
      <c r="E379" s="39">
        <v>6.8131944444444446E-3</v>
      </c>
      <c r="F379" s="38">
        <v>130</v>
      </c>
      <c r="G379" s="14" t="str">
        <f t="shared" si="4"/>
        <v>Hanna Xavier (Stratford)</v>
      </c>
    </row>
    <row r="380" spans="1:7" ht="15" x14ac:dyDescent="0.25">
      <c r="A380" s="38">
        <v>131</v>
      </c>
      <c r="B380" s="38" t="s">
        <v>892</v>
      </c>
      <c r="C380" s="38" t="s">
        <v>875</v>
      </c>
      <c r="D380" s="38" t="s">
        <v>43</v>
      </c>
      <c r="E380" s="39">
        <v>6.8266203703703709E-3</v>
      </c>
      <c r="F380" s="38">
        <v>131</v>
      </c>
      <c r="G380" s="14" t="str">
        <f t="shared" si="4"/>
        <v>Graceá Oladimeji (Laurier Heights)</v>
      </c>
    </row>
    <row r="381" spans="1:7" ht="15" x14ac:dyDescent="0.25">
      <c r="A381" s="38">
        <v>132</v>
      </c>
      <c r="B381" s="38" t="s">
        <v>878</v>
      </c>
      <c r="C381" s="38" t="s">
        <v>875</v>
      </c>
      <c r="D381" s="38" t="s">
        <v>531</v>
      </c>
      <c r="E381" s="39">
        <v>6.8356481481481489E-3</v>
      </c>
      <c r="F381" s="38">
        <v>132</v>
      </c>
      <c r="G381" s="14" t="str">
        <f t="shared" si="4"/>
        <v>Ettalina Schmidt (George H. Luck)</v>
      </c>
    </row>
    <row r="382" spans="1:7" ht="15" x14ac:dyDescent="0.25">
      <c r="A382" s="38">
        <v>133</v>
      </c>
      <c r="B382" s="38" t="s">
        <v>79</v>
      </c>
      <c r="C382" s="38" t="s">
        <v>875</v>
      </c>
      <c r="D382" s="38" t="s">
        <v>24</v>
      </c>
      <c r="E382" s="39">
        <v>6.8525462962962967E-3</v>
      </c>
      <c r="F382" s="38">
        <v>133</v>
      </c>
      <c r="G382" s="14" t="str">
        <f t="shared" si="4"/>
        <v>Abby Maharaj (Windsor Park)</v>
      </c>
    </row>
    <row r="383" spans="1:7" ht="15" x14ac:dyDescent="0.25">
      <c r="A383" s="38">
        <v>134</v>
      </c>
      <c r="B383" s="38" t="s">
        <v>2386</v>
      </c>
      <c r="C383" s="38" t="s">
        <v>875</v>
      </c>
      <c r="D383" s="38" t="s">
        <v>40</v>
      </c>
      <c r="E383" s="39">
        <v>6.8548611111111111E-3</v>
      </c>
      <c r="F383" s="38">
        <v>134</v>
      </c>
      <c r="G383" s="14" t="str">
        <f t="shared" si="4"/>
        <v>Lianna Hjelholt (Riverdale)</v>
      </c>
    </row>
    <row r="384" spans="1:7" ht="15" x14ac:dyDescent="0.25">
      <c r="A384" s="38">
        <v>135</v>
      </c>
      <c r="B384" s="38" t="s">
        <v>80</v>
      </c>
      <c r="C384" s="38" t="s">
        <v>875</v>
      </c>
      <c r="D384" s="38" t="s">
        <v>27</v>
      </c>
      <c r="E384" s="39">
        <v>6.858217592592592E-3</v>
      </c>
      <c r="F384" s="38">
        <v>135</v>
      </c>
      <c r="G384" s="14" t="str">
        <f t="shared" si="4"/>
        <v>Laura Steinback (Brander Gardens)</v>
      </c>
    </row>
    <row r="385" spans="1:7" ht="15" x14ac:dyDescent="0.25">
      <c r="A385" s="38">
        <v>136</v>
      </c>
      <c r="B385" s="38" t="s">
        <v>664</v>
      </c>
      <c r="C385" s="38" t="s">
        <v>875</v>
      </c>
      <c r="D385" s="38" t="s">
        <v>20</v>
      </c>
      <c r="E385" s="39">
        <v>6.8874999999999987E-3</v>
      </c>
      <c r="F385" s="38">
        <v>136</v>
      </c>
      <c r="G385" s="14" t="str">
        <f t="shared" si="4"/>
        <v>Lea Packolyk (George P. Nicholson)</v>
      </c>
    </row>
    <row r="386" spans="1:7" ht="15" x14ac:dyDescent="0.25">
      <c r="A386" s="38">
        <v>137</v>
      </c>
      <c r="B386" s="38" t="s">
        <v>2397</v>
      </c>
      <c r="C386" s="38" t="s">
        <v>875</v>
      </c>
      <c r="D386" s="38" t="s">
        <v>2280</v>
      </c>
      <c r="E386" s="39">
        <v>6.9023148148148151E-3</v>
      </c>
      <c r="F386" s="38">
        <v>137</v>
      </c>
      <c r="G386" s="14" t="str">
        <f t="shared" si="4"/>
        <v>Samanvi Reddy Ramana (Lynnwood)</v>
      </c>
    </row>
    <row r="387" spans="1:7" ht="15" x14ac:dyDescent="0.25">
      <c r="A387" s="38">
        <v>138</v>
      </c>
      <c r="B387" s="38" t="s">
        <v>2992</v>
      </c>
      <c r="C387" s="38" t="s">
        <v>875</v>
      </c>
      <c r="D387" s="38" t="s">
        <v>2860</v>
      </c>
      <c r="E387" s="39">
        <v>6.9355324074074076E-3</v>
      </c>
      <c r="F387" s="38">
        <v>138</v>
      </c>
      <c r="G387" s="14" t="str">
        <f t="shared" si="4"/>
        <v>Pemidi Weerasinghe (LaPerle)</v>
      </c>
    </row>
    <row r="388" spans="1:7" ht="15" x14ac:dyDescent="0.25">
      <c r="A388" s="38">
        <v>139</v>
      </c>
      <c r="B388" s="38" t="s">
        <v>2446</v>
      </c>
      <c r="C388" s="38" t="s">
        <v>875</v>
      </c>
      <c r="D388" s="38" t="s">
        <v>1921</v>
      </c>
      <c r="E388" s="39">
        <v>6.9406249999999997E-3</v>
      </c>
      <c r="F388" s="38">
        <v>139</v>
      </c>
      <c r="G388" s="14" t="str">
        <f t="shared" si="4"/>
        <v>Hazel Hrudey (Crestwood)</v>
      </c>
    </row>
    <row r="389" spans="1:7" ht="15" x14ac:dyDescent="0.25">
      <c r="A389" s="38">
        <v>140</v>
      </c>
      <c r="B389" s="38" t="s">
        <v>78</v>
      </c>
      <c r="C389" s="38" t="s">
        <v>875</v>
      </c>
      <c r="D389" s="38" t="s">
        <v>22</v>
      </c>
      <c r="E389" s="39">
        <v>6.9440972222222222E-3</v>
      </c>
      <c r="F389" s="38">
        <v>140</v>
      </c>
      <c r="G389" s="14" t="str">
        <f t="shared" si="4"/>
        <v>Alaska Gibeau (Rio Terrace)</v>
      </c>
    </row>
    <row r="390" spans="1:7" ht="15" x14ac:dyDescent="0.25">
      <c r="A390" s="38">
        <v>141</v>
      </c>
      <c r="B390" s="38" t="s">
        <v>2402</v>
      </c>
      <c r="C390" s="38" t="s">
        <v>875</v>
      </c>
      <c r="D390" s="38" t="s">
        <v>805</v>
      </c>
      <c r="E390" s="39">
        <v>6.9844907407407399E-3</v>
      </c>
      <c r="F390" s="38">
        <v>141</v>
      </c>
      <c r="G390" s="14" t="str">
        <f t="shared" si="4"/>
        <v>Agamjot Kaur (Weinlos)</v>
      </c>
    </row>
    <row r="391" spans="1:7" ht="15" x14ac:dyDescent="0.25">
      <c r="A391" s="38">
        <v>142</v>
      </c>
      <c r="B391" s="38" t="s">
        <v>623</v>
      </c>
      <c r="C391" s="38" t="s">
        <v>875</v>
      </c>
      <c r="D391" s="38" t="s">
        <v>143</v>
      </c>
      <c r="E391" s="39">
        <v>7.0130787037037045E-3</v>
      </c>
      <c r="F391" s="38">
        <v>142</v>
      </c>
      <c r="G391" s="14" t="str">
        <f t="shared" si="4"/>
        <v>Preslie Drew (Constable Daniel)</v>
      </c>
    </row>
    <row r="392" spans="1:7" ht="15" x14ac:dyDescent="0.25">
      <c r="A392" s="38">
        <v>143</v>
      </c>
      <c r="B392" s="38" t="s">
        <v>2399</v>
      </c>
      <c r="C392" s="38" t="s">
        <v>875</v>
      </c>
      <c r="D392" s="38" t="s">
        <v>1553</v>
      </c>
      <c r="E392" s="39">
        <v>7.0363425925925932E-3</v>
      </c>
      <c r="F392" s="38">
        <v>143</v>
      </c>
      <c r="G392" s="14" t="str">
        <f t="shared" si="4"/>
        <v>Emily Parker (Elmwood)</v>
      </c>
    </row>
    <row r="393" spans="1:7" ht="15" x14ac:dyDescent="0.25">
      <c r="A393" s="38">
        <v>144</v>
      </c>
      <c r="B393" s="38" t="s">
        <v>653</v>
      </c>
      <c r="C393" s="38" t="s">
        <v>875</v>
      </c>
      <c r="D393" s="38" t="s">
        <v>609</v>
      </c>
      <c r="E393" s="39">
        <v>7.0474537037037042E-3</v>
      </c>
      <c r="F393" s="38">
        <v>144</v>
      </c>
      <c r="G393" s="14" t="str">
        <f t="shared" si="4"/>
        <v>Katie Deng (Aurora Charter)</v>
      </c>
    </row>
    <row r="394" spans="1:7" ht="15" x14ac:dyDescent="0.25">
      <c r="A394" s="38">
        <v>145</v>
      </c>
      <c r="B394" s="38" t="s">
        <v>92</v>
      </c>
      <c r="C394" s="38" t="s">
        <v>875</v>
      </c>
      <c r="D394" s="38" t="s">
        <v>24</v>
      </c>
      <c r="E394" s="39">
        <v>7.0534722222222223E-3</v>
      </c>
      <c r="F394" s="38">
        <v>145</v>
      </c>
      <c r="G394" s="14" t="str">
        <f t="shared" si="4"/>
        <v>Sanya Rai (Windsor Park)</v>
      </c>
    </row>
    <row r="395" spans="1:7" ht="15" x14ac:dyDescent="0.25">
      <c r="A395" s="38">
        <v>146</v>
      </c>
      <c r="B395" s="38" t="s">
        <v>211</v>
      </c>
      <c r="C395" s="38" t="s">
        <v>875</v>
      </c>
      <c r="D395" s="38" t="s">
        <v>44</v>
      </c>
      <c r="E395" s="39">
        <v>7.0785879629629627E-3</v>
      </c>
      <c r="F395" s="38">
        <v>146</v>
      </c>
      <c r="G395" s="14" t="str">
        <f t="shared" si="4"/>
        <v>Alice Turnbull (Rutherford)</v>
      </c>
    </row>
    <row r="396" spans="1:7" ht="15" x14ac:dyDescent="0.25">
      <c r="A396" s="38">
        <v>147</v>
      </c>
      <c r="B396" s="38" t="s">
        <v>2993</v>
      </c>
      <c r="C396" s="38" t="s">
        <v>875</v>
      </c>
      <c r="D396" s="38" t="s">
        <v>36</v>
      </c>
      <c r="E396" s="39">
        <v>7.0848379629629629E-3</v>
      </c>
      <c r="F396" s="38">
        <v>147</v>
      </c>
      <c r="G396" s="14" t="str">
        <f t="shared" si="4"/>
        <v>Arden Rehman (Victoria)</v>
      </c>
    </row>
    <row r="397" spans="1:7" ht="15" x14ac:dyDescent="0.25">
      <c r="A397" s="38">
        <v>148</v>
      </c>
      <c r="B397" s="38" t="s">
        <v>894</v>
      </c>
      <c r="C397" s="38" t="s">
        <v>875</v>
      </c>
      <c r="D397" s="38" t="s">
        <v>880</v>
      </c>
      <c r="E397" s="39">
        <v>7.1107638888888887E-3</v>
      </c>
      <c r="F397" s="38">
        <v>148</v>
      </c>
      <c r="G397" s="14" t="str">
        <f t="shared" si="4"/>
        <v>Eileen Bozan (Homesteader)</v>
      </c>
    </row>
    <row r="398" spans="1:7" ht="15" x14ac:dyDescent="0.25">
      <c r="A398" s="38">
        <v>149</v>
      </c>
      <c r="B398" s="38" t="s">
        <v>2994</v>
      </c>
      <c r="C398" s="38" t="s">
        <v>875</v>
      </c>
      <c r="D398" s="38" t="s">
        <v>36</v>
      </c>
      <c r="E398" s="39">
        <v>7.1270833333333334E-3</v>
      </c>
      <c r="F398" s="38">
        <v>149</v>
      </c>
      <c r="G398" s="14" t="str">
        <f t="shared" si="4"/>
        <v>Serenity Muggu (Victoria)</v>
      </c>
    </row>
    <row r="399" spans="1:7" ht="15" x14ac:dyDescent="0.25">
      <c r="A399" s="38">
        <v>150</v>
      </c>
      <c r="B399" s="38" t="s">
        <v>2995</v>
      </c>
      <c r="C399" s="38" t="s">
        <v>875</v>
      </c>
      <c r="D399" s="38" t="s">
        <v>1553</v>
      </c>
      <c r="E399" s="39">
        <v>7.1434027777777772E-3</v>
      </c>
      <c r="F399" s="38">
        <v>150</v>
      </c>
      <c r="G399" s="14" t="str">
        <f t="shared" si="4"/>
        <v>Mina Hays (Elmwood)</v>
      </c>
    </row>
    <row r="400" spans="1:7" ht="15" x14ac:dyDescent="0.25">
      <c r="A400" s="38">
        <v>151</v>
      </c>
      <c r="B400" s="38" t="s">
        <v>2425</v>
      </c>
      <c r="C400" s="38" t="s">
        <v>875</v>
      </c>
      <c r="D400" s="38" t="s">
        <v>44</v>
      </c>
      <c r="E400" s="39">
        <v>7.1465277777777786E-3</v>
      </c>
      <c r="F400" s="38">
        <v>151</v>
      </c>
      <c r="G400" s="14" t="str">
        <f t="shared" si="4"/>
        <v>Nadia Psarros (Rutherford)</v>
      </c>
    </row>
    <row r="401" spans="1:7" ht="15" x14ac:dyDescent="0.25">
      <c r="A401" s="38">
        <v>152</v>
      </c>
      <c r="B401" s="38" t="s">
        <v>643</v>
      </c>
      <c r="C401" s="38" t="s">
        <v>875</v>
      </c>
      <c r="D401" s="38" t="s">
        <v>143</v>
      </c>
      <c r="E401" s="39">
        <v>7.1512731481481488E-3</v>
      </c>
      <c r="F401" s="38">
        <v>152</v>
      </c>
      <c r="G401" s="14" t="str">
        <f t="shared" si="4"/>
        <v>Edythe Lee (Constable Daniel)</v>
      </c>
    </row>
    <row r="402" spans="1:7" ht="15" x14ac:dyDescent="0.25">
      <c r="A402" s="38">
        <v>153</v>
      </c>
      <c r="B402" s="38" t="s">
        <v>88</v>
      </c>
      <c r="C402" s="38" t="s">
        <v>875</v>
      </c>
      <c r="D402" s="38" t="s">
        <v>22</v>
      </c>
      <c r="E402" s="39">
        <v>7.1722222222222222E-3</v>
      </c>
      <c r="F402" s="38">
        <v>153</v>
      </c>
      <c r="G402" s="14" t="str">
        <f t="shared" si="4"/>
        <v>Aspen Williams-Bassani (Rio Terrace)</v>
      </c>
    </row>
    <row r="403" spans="1:7" ht="15" x14ac:dyDescent="0.25">
      <c r="A403" s="38">
        <v>154</v>
      </c>
      <c r="B403" s="38" t="s">
        <v>639</v>
      </c>
      <c r="C403" s="38" t="s">
        <v>875</v>
      </c>
      <c r="D403" s="38" t="s">
        <v>22</v>
      </c>
      <c r="E403" s="39">
        <v>7.1832175925925917E-3</v>
      </c>
      <c r="F403" s="38">
        <v>154</v>
      </c>
      <c r="G403" s="14" t="str">
        <f t="shared" si="4"/>
        <v>Adria Young (Rio Terrace)</v>
      </c>
    </row>
    <row r="404" spans="1:7" ht="15" x14ac:dyDescent="0.25">
      <c r="A404" s="38">
        <v>155</v>
      </c>
      <c r="B404" s="38" t="s">
        <v>2996</v>
      </c>
      <c r="C404" s="38" t="s">
        <v>875</v>
      </c>
      <c r="D404" s="38" t="s">
        <v>478</v>
      </c>
      <c r="E404" s="39">
        <v>7.1873842592592588E-3</v>
      </c>
      <c r="F404" s="38">
        <v>155</v>
      </c>
      <c r="G404" s="14" t="str">
        <f t="shared" si="4"/>
        <v>Nicole Okoloise (David Thomas King)</v>
      </c>
    </row>
    <row r="405" spans="1:7" ht="15" x14ac:dyDescent="0.25">
      <c r="A405" s="38">
        <v>156</v>
      </c>
      <c r="B405" s="38" t="s">
        <v>91</v>
      </c>
      <c r="C405" s="38" t="s">
        <v>875</v>
      </c>
      <c r="D405" s="38" t="s">
        <v>22</v>
      </c>
      <c r="E405" s="39">
        <v>7.1907407407407406E-3</v>
      </c>
      <c r="F405" s="38">
        <v>156</v>
      </c>
      <c r="G405" s="14" t="str">
        <f t="shared" si="4"/>
        <v>Bentley Clark (Rio Terrace)</v>
      </c>
    </row>
    <row r="406" spans="1:7" ht="15" x14ac:dyDescent="0.25">
      <c r="A406" s="38">
        <v>157</v>
      </c>
      <c r="B406" s="38" t="s">
        <v>636</v>
      </c>
      <c r="C406" s="38" t="s">
        <v>875</v>
      </c>
      <c r="D406" s="38" t="s">
        <v>22</v>
      </c>
      <c r="E406" s="39">
        <v>7.2865740740740738E-3</v>
      </c>
      <c r="F406" s="38">
        <v>157</v>
      </c>
      <c r="G406" s="14" t="str">
        <f t="shared" si="4"/>
        <v>Breya Malenko (Rio Terrace)</v>
      </c>
    </row>
    <row r="407" spans="1:7" ht="15" x14ac:dyDescent="0.25">
      <c r="A407" s="38">
        <v>158</v>
      </c>
      <c r="B407" s="38" t="s">
        <v>2435</v>
      </c>
      <c r="C407" s="38" t="s">
        <v>875</v>
      </c>
      <c r="D407" s="38" t="s">
        <v>813</v>
      </c>
      <c r="E407" s="39">
        <v>7.3152777777777782E-3</v>
      </c>
      <c r="F407" s="38">
        <v>158</v>
      </c>
      <c r="G407" s="14" t="str">
        <f t="shared" si="4"/>
        <v>Aaylin Marsden (Satoo)</v>
      </c>
    </row>
    <row r="408" spans="1:7" ht="15" x14ac:dyDescent="0.25">
      <c r="A408" s="38">
        <v>159</v>
      </c>
      <c r="B408" s="38" t="s">
        <v>2400</v>
      </c>
      <c r="C408" s="38" t="s">
        <v>875</v>
      </c>
      <c r="D408" s="38" t="s">
        <v>31</v>
      </c>
      <c r="E408" s="39">
        <v>7.4178240740740741E-3</v>
      </c>
      <c r="F408" s="38">
        <v>159</v>
      </c>
      <c r="G408" s="14" t="str">
        <f t="shared" si="4"/>
        <v>Avians Matsikas (Earl Buxton)</v>
      </c>
    </row>
    <row r="409" spans="1:7" ht="15" x14ac:dyDescent="0.25">
      <c r="A409" s="38">
        <v>160</v>
      </c>
      <c r="B409" s="38" t="s">
        <v>2461</v>
      </c>
      <c r="C409" s="38" t="s">
        <v>875</v>
      </c>
      <c r="D409" s="38" t="s">
        <v>478</v>
      </c>
      <c r="E409" s="39">
        <v>7.4324074074074084E-3</v>
      </c>
      <c r="F409" s="38">
        <v>160</v>
      </c>
      <c r="G409" s="14" t="str">
        <f t="shared" si="4"/>
        <v>Addison Stewart (David Thomas King)</v>
      </c>
    </row>
    <row r="410" spans="1:7" ht="15" x14ac:dyDescent="0.25">
      <c r="A410" s="38">
        <v>161</v>
      </c>
      <c r="B410" s="38" t="s">
        <v>645</v>
      </c>
      <c r="C410" s="38" t="s">
        <v>875</v>
      </c>
      <c r="D410" s="38" t="s">
        <v>37</v>
      </c>
      <c r="E410" s="39">
        <v>7.4598379629629624E-3</v>
      </c>
      <c r="F410" s="38">
        <v>161</v>
      </c>
      <c r="G410" s="14" t="str">
        <f t="shared" si="4"/>
        <v>Anna Chang (Westbrook)</v>
      </c>
    </row>
    <row r="411" spans="1:7" ht="15" x14ac:dyDescent="0.25">
      <c r="A411" s="38">
        <v>162</v>
      </c>
      <c r="B411" s="38" t="s">
        <v>2420</v>
      </c>
      <c r="C411" s="38" t="s">
        <v>875</v>
      </c>
      <c r="D411" s="38" t="s">
        <v>1952</v>
      </c>
      <c r="E411" s="39">
        <v>7.4767361111111111E-3</v>
      </c>
      <c r="F411" s="38">
        <v>162</v>
      </c>
      <c r="G411" s="14" t="str">
        <f t="shared" si="4"/>
        <v>Camille Lindsay (Gabrielle Roy)</v>
      </c>
    </row>
    <row r="412" spans="1:7" ht="15" x14ac:dyDescent="0.25">
      <c r="A412" s="38">
        <v>163</v>
      </c>
      <c r="B412" s="38" t="s">
        <v>2422</v>
      </c>
      <c r="C412" s="38" t="s">
        <v>875</v>
      </c>
      <c r="D412" s="38" t="s">
        <v>1952</v>
      </c>
      <c r="E412" s="39">
        <v>7.5332175925925922E-3</v>
      </c>
      <c r="F412" s="38">
        <v>163</v>
      </c>
      <c r="G412" s="14" t="str">
        <f t="shared" si="4"/>
        <v>Kawtar Agday (Gabrielle Roy)</v>
      </c>
    </row>
    <row r="413" spans="1:7" ht="15" x14ac:dyDescent="0.25">
      <c r="A413" s="38">
        <v>164</v>
      </c>
      <c r="B413" s="38" t="s">
        <v>632</v>
      </c>
      <c r="C413" s="38" t="s">
        <v>875</v>
      </c>
      <c r="D413" s="38" t="s">
        <v>30</v>
      </c>
      <c r="E413" s="39">
        <v>7.5416666666666661E-3</v>
      </c>
      <c r="F413" s="38">
        <v>164</v>
      </c>
      <c r="G413" s="14" t="str">
        <f t="shared" si="4"/>
        <v>Ruby Othen-Pagels (Holyrood)</v>
      </c>
    </row>
    <row r="414" spans="1:7" ht="15" x14ac:dyDescent="0.25">
      <c r="A414" s="38">
        <v>165</v>
      </c>
      <c r="B414" s="38" t="s">
        <v>2404</v>
      </c>
      <c r="C414" s="38" t="s">
        <v>875</v>
      </c>
      <c r="D414" s="38" t="s">
        <v>33</v>
      </c>
      <c r="E414" s="39">
        <v>7.5447916666666658E-3</v>
      </c>
      <c r="F414" s="38">
        <v>165</v>
      </c>
      <c r="G414" s="14" t="str">
        <f t="shared" si="4"/>
        <v>Kaitlyn Whitmore (Patricia Heights)</v>
      </c>
    </row>
    <row r="415" spans="1:7" ht="15" x14ac:dyDescent="0.25">
      <c r="A415" s="38">
        <v>166</v>
      </c>
      <c r="B415" s="38" t="s">
        <v>2997</v>
      </c>
      <c r="C415" s="38" t="s">
        <v>875</v>
      </c>
      <c r="D415" s="38" t="s">
        <v>2860</v>
      </c>
      <c r="E415" s="39">
        <v>7.554629629629629E-3</v>
      </c>
      <c r="F415" s="38">
        <v>166</v>
      </c>
      <c r="G415" s="14" t="str">
        <f t="shared" si="4"/>
        <v>Brooklyn Potter (LaPerle)</v>
      </c>
    </row>
    <row r="416" spans="1:7" ht="15" x14ac:dyDescent="0.25">
      <c r="A416" s="38">
        <v>167</v>
      </c>
      <c r="B416" s="38" t="s">
        <v>2458</v>
      </c>
      <c r="C416" s="38" t="s">
        <v>875</v>
      </c>
      <c r="D416" s="38" t="s">
        <v>478</v>
      </c>
      <c r="E416" s="39">
        <v>7.5638888888888882E-3</v>
      </c>
      <c r="F416" s="38">
        <v>167</v>
      </c>
      <c r="G416" s="14" t="str">
        <f t="shared" si="4"/>
        <v>Efat Musaferzada (David Thomas King)</v>
      </c>
    </row>
    <row r="417" spans="1:7" ht="15" x14ac:dyDescent="0.25">
      <c r="A417" s="38">
        <v>168</v>
      </c>
      <c r="B417" s="38" t="s">
        <v>647</v>
      </c>
      <c r="C417" s="38" t="s">
        <v>875</v>
      </c>
      <c r="D417" s="38" t="s">
        <v>484</v>
      </c>
      <c r="E417" s="39">
        <v>7.5707175925925933E-3</v>
      </c>
      <c r="F417" s="38">
        <v>168</v>
      </c>
      <c r="G417" s="14" t="str">
        <f t="shared" si="4"/>
        <v>Ellis Adams (Westglen)</v>
      </c>
    </row>
    <row r="418" spans="1:7" ht="15" x14ac:dyDescent="0.25">
      <c r="A418" s="38">
        <v>169</v>
      </c>
      <c r="B418" s="38" t="s">
        <v>2998</v>
      </c>
      <c r="C418" s="38" t="s">
        <v>875</v>
      </c>
      <c r="D418" s="38" t="s">
        <v>2860</v>
      </c>
      <c r="E418" s="39">
        <v>7.610532407407407E-3</v>
      </c>
      <c r="F418" s="38">
        <v>169</v>
      </c>
      <c r="G418" s="14" t="str">
        <f t="shared" si="4"/>
        <v>Rachel Martinsons (LaPerle)</v>
      </c>
    </row>
    <row r="419" spans="1:7" ht="15" x14ac:dyDescent="0.25">
      <c r="A419" s="38">
        <v>170</v>
      </c>
      <c r="B419" s="38" t="s">
        <v>2459</v>
      </c>
      <c r="C419" s="38" t="s">
        <v>875</v>
      </c>
      <c r="D419" s="38" t="s">
        <v>2280</v>
      </c>
      <c r="E419" s="39">
        <v>7.6476851851851844E-3</v>
      </c>
      <c r="F419" s="38">
        <v>170</v>
      </c>
      <c r="G419" s="14" t="str">
        <f t="shared" si="4"/>
        <v>Vita Mederi (Lynnwood)</v>
      </c>
    </row>
    <row r="420" spans="1:7" ht="15" x14ac:dyDescent="0.25">
      <c r="A420" s="38">
        <v>171</v>
      </c>
      <c r="B420" s="38" t="s">
        <v>2999</v>
      </c>
      <c r="C420" s="38" t="s">
        <v>875</v>
      </c>
      <c r="D420" s="38" t="s">
        <v>668</v>
      </c>
      <c r="E420" s="39">
        <v>7.6614583333333335E-3</v>
      </c>
      <c r="F420" s="38">
        <v>171</v>
      </c>
      <c r="G420" s="14" t="str">
        <f t="shared" si="4"/>
        <v>Abigail Nebiyou (Meadowlark C)</v>
      </c>
    </row>
    <row r="421" spans="1:7" ht="15" x14ac:dyDescent="0.25">
      <c r="A421" s="38">
        <v>172</v>
      </c>
      <c r="B421" s="38" t="s">
        <v>2423</v>
      </c>
      <c r="C421" s="38" t="s">
        <v>875</v>
      </c>
      <c r="D421" s="38" t="s">
        <v>880</v>
      </c>
      <c r="E421" s="39">
        <v>7.6751157407407402E-3</v>
      </c>
      <c r="F421" s="38">
        <v>172</v>
      </c>
      <c r="G421" s="14" t="str">
        <f t="shared" si="4"/>
        <v>Rylie Barbeau (Homesteader)</v>
      </c>
    </row>
    <row r="422" spans="1:7" ht="15" x14ac:dyDescent="0.25">
      <c r="A422" s="38">
        <v>173</v>
      </c>
      <c r="B422" s="38" t="s">
        <v>654</v>
      </c>
      <c r="C422" s="38" t="s">
        <v>875</v>
      </c>
      <c r="D422" s="38" t="s">
        <v>478</v>
      </c>
      <c r="E422" s="39">
        <v>7.6827546296296297E-3</v>
      </c>
      <c r="F422" s="38">
        <v>173</v>
      </c>
      <c r="G422" s="14" t="str">
        <f t="shared" si="4"/>
        <v>Lauren Clark (David Thomas King)</v>
      </c>
    </row>
    <row r="423" spans="1:7" ht="15" x14ac:dyDescent="0.25">
      <c r="A423" s="38">
        <v>174</v>
      </c>
      <c r="B423" s="38" t="s">
        <v>2408</v>
      </c>
      <c r="C423" s="38" t="s">
        <v>875</v>
      </c>
      <c r="D423" s="38" t="s">
        <v>30</v>
      </c>
      <c r="E423" s="39">
        <v>7.6899305555555549E-3</v>
      </c>
      <c r="F423" s="38">
        <v>174</v>
      </c>
      <c r="G423" s="14" t="str">
        <f t="shared" si="4"/>
        <v>Charlotte Backman (Holyrood)</v>
      </c>
    </row>
    <row r="424" spans="1:7" ht="15" x14ac:dyDescent="0.25">
      <c r="A424" s="38">
        <v>175</v>
      </c>
      <c r="B424" s="38" t="s">
        <v>3000</v>
      </c>
      <c r="C424" s="38" t="s">
        <v>875</v>
      </c>
      <c r="D424" s="38" t="s">
        <v>2860</v>
      </c>
      <c r="E424" s="39">
        <v>7.7464120370370369E-3</v>
      </c>
      <c r="F424" s="38">
        <v>175</v>
      </c>
      <c r="G424" s="14" t="str">
        <f t="shared" si="4"/>
        <v>Emaan Majeed (LaPerle)</v>
      </c>
    </row>
    <row r="425" spans="1:7" ht="15" x14ac:dyDescent="0.25">
      <c r="A425" s="38">
        <v>176</v>
      </c>
      <c r="B425" s="38" t="s">
        <v>93</v>
      </c>
      <c r="C425" s="38" t="s">
        <v>875</v>
      </c>
      <c r="D425" s="38" t="s">
        <v>52</v>
      </c>
      <c r="E425" s="39">
        <v>7.7979166666666657E-3</v>
      </c>
      <c r="F425" s="38">
        <v>176</v>
      </c>
      <c r="G425" s="14" t="str">
        <f t="shared" si="4"/>
        <v>Emily Baker (Donald R. Getty)</v>
      </c>
    </row>
    <row r="426" spans="1:7" ht="15" x14ac:dyDescent="0.25">
      <c r="A426" s="38">
        <v>177</v>
      </c>
      <c r="B426" s="38" t="s">
        <v>2409</v>
      </c>
      <c r="C426" s="38" t="s">
        <v>875</v>
      </c>
      <c r="D426" s="38" t="s">
        <v>31</v>
      </c>
      <c r="E426" s="39">
        <v>7.8201388888888886E-3</v>
      </c>
      <c r="F426" s="38">
        <v>177</v>
      </c>
      <c r="G426" s="14" t="str">
        <f t="shared" si="4"/>
        <v>Carmela Naffarate (Earl Buxton)</v>
      </c>
    </row>
    <row r="427" spans="1:7" ht="15" x14ac:dyDescent="0.25">
      <c r="A427" s="38">
        <v>178</v>
      </c>
      <c r="B427" s="38" t="s">
        <v>650</v>
      </c>
      <c r="C427" s="38" t="s">
        <v>875</v>
      </c>
      <c r="D427" s="38" t="s">
        <v>25</v>
      </c>
      <c r="E427" s="39">
        <v>7.8288194444444455E-3</v>
      </c>
      <c r="F427" s="38">
        <v>178</v>
      </c>
      <c r="G427" s="14" t="str">
        <f t="shared" si="4"/>
        <v>Mia Vilas (Parkallen)</v>
      </c>
    </row>
    <row r="428" spans="1:7" ht="15" x14ac:dyDescent="0.25">
      <c r="A428" s="38">
        <v>179</v>
      </c>
      <c r="B428" s="38" t="s">
        <v>212</v>
      </c>
      <c r="C428" s="38" t="s">
        <v>875</v>
      </c>
      <c r="D428" s="38" t="s">
        <v>26</v>
      </c>
      <c r="E428" s="39">
        <v>7.8324074074074077E-3</v>
      </c>
      <c r="F428" s="38">
        <v>179</v>
      </c>
      <c r="G428" s="14" t="str">
        <f t="shared" si="4"/>
        <v>MacKenzie Pearson (Brookside)</v>
      </c>
    </row>
    <row r="429" spans="1:7" ht="15" x14ac:dyDescent="0.25">
      <c r="A429" s="38">
        <v>180</v>
      </c>
      <c r="B429" s="38" t="s">
        <v>82</v>
      </c>
      <c r="C429" s="38" t="s">
        <v>875</v>
      </c>
      <c r="D429" s="38" t="s">
        <v>25</v>
      </c>
      <c r="E429" s="39">
        <v>7.8445601851851853E-3</v>
      </c>
      <c r="F429" s="38">
        <v>180</v>
      </c>
      <c r="G429" s="14" t="str">
        <f t="shared" si="4"/>
        <v>Lily Wurster (Parkallen)</v>
      </c>
    </row>
    <row r="430" spans="1:7" ht="15" x14ac:dyDescent="0.25">
      <c r="A430" s="38">
        <v>181</v>
      </c>
      <c r="B430" s="38" t="s">
        <v>2436</v>
      </c>
      <c r="C430" s="38" t="s">
        <v>875</v>
      </c>
      <c r="D430" s="38" t="s">
        <v>880</v>
      </c>
      <c r="E430" s="39">
        <v>7.8645833333333328E-3</v>
      </c>
      <c r="F430" s="38">
        <v>181</v>
      </c>
      <c r="G430" s="14" t="str">
        <f t="shared" si="4"/>
        <v>Robin Maberry (Homesteader)</v>
      </c>
    </row>
    <row r="431" spans="1:7" ht="15" x14ac:dyDescent="0.25">
      <c r="A431" s="38">
        <v>182</v>
      </c>
      <c r="B431" s="38" t="s">
        <v>3001</v>
      </c>
      <c r="C431" s="38" t="s">
        <v>875</v>
      </c>
      <c r="D431" s="38" t="s">
        <v>2860</v>
      </c>
      <c r="E431" s="39">
        <v>7.8935185185185185E-3</v>
      </c>
      <c r="F431" s="38">
        <v>182</v>
      </c>
      <c r="G431" s="14" t="str">
        <f t="shared" si="4"/>
        <v>Olivia Ufuoma (LaPerle)</v>
      </c>
    </row>
    <row r="432" spans="1:7" ht="15" x14ac:dyDescent="0.25">
      <c r="A432" s="38">
        <v>183</v>
      </c>
      <c r="B432" s="38" t="s">
        <v>3002</v>
      </c>
      <c r="C432" s="38" t="s">
        <v>875</v>
      </c>
      <c r="D432" s="38" t="s">
        <v>2754</v>
      </c>
      <c r="E432" s="39">
        <v>7.9165509259259258E-3</v>
      </c>
      <c r="F432" s="38">
        <v>183</v>
      </c>
      <c r="G432" s="14" t="str">
        <f t="shared" si="4"/>
        <v>Soraya Keeping-McCarter (Coronation)</v>
      </c>
    </row>
    <row r="433" spans="1:7" ht="15" x14ac:dyDescent="0.25">
      <c r="A433" s="38">
        <v>184</v>
      </c>
      <c r="B433" s="38" t="s">
        <v>3003</v>
      </c>
      <c r="C433" s="38" t="s">
        <v>875</v>
      </c>
      <c r="D433" s="38" t="s">
        <v>48</v>
      </c>
      <c r="E433" s="39">
        <v>7.9219907407407416E-3</v>
      </c>
      <c r="F433" s="38">
        <v>184</v>
      </c>
      <c r="G433" s="14" t="str">
        <f t="shared" si="4"/>
        <v>Rebecca Needham (Caledonia Park)</v>
      </c>
    </row>
    <row r="434" spans="1:7" ht="15" x14ac:dyDescent="0.25">
      <c r="A434" s="38">
        <v>185</v>
      </c>
      <c r="B434" s="38" t="s">
        <v>641</v>
      </c>
      <c r="C434" s="38" t="s">
        <v>875</v>
      </c>
      <c r="D434" s="38" t="s">
        <v>23</v>
      </c>
      <c r="E434" s="39">
        <v>7.9270833333333329E-3</v>
      </c>
      <c r="F434" s="38">
        <v>185</v>
      </c>
      <c r="G434" s="14" t="str">
        <f t="shared" si="4"/>
        <v>Mika Pham (Michael A. Kostek)</v>
      </c>
    </row>
    <row r="435" spans="1:7" ht="15" x14ac:dyDescent="0.25">
      <c r="A435" s="38">
        <v>186</v>
      </c>
      <c r="B435" s="38" t="s">
        <v>638</v>
      </c>
      <c r="C435" s="38" t="s">
        <v>875</v>
      </c>
      <c r="D435" s="38" t="s">
        <v>23</v>
      </c>
      <c r="E435" s="39">
        <v>7.9317129629629633E-3</v>
      </c>
      <c r="F435" s="38">
        <v>186</v>
      </c>
      <c r="G435" s="14" t="str">
        <f t="shared" si="4"/>
        <v>Natalie Huynh (Michael A. Kostek)</v>
      </c>
    </row>
    <row r="436" spans="1:7" ht="15" x14ac:dyDescent="0.25">
      <c r="A436" s="38">
        <v>187</v>
      </c>
      <c r="B436" s="38" t="s">
        <v>2421</v>
      </c>
      <c r="C436" s="38" t="s">
        <v>875</v>
      </c>
      <c r="D436" s="38" t="s">
        <v>52</v>
      </c>
      <c r="E436" s="39">
        <v>7.9339120370370379E-3</v>
      </c>
      <c r="F436" s="38">
        <v>187</v>
      </c>
      <c r="G436" s="14" t="str">
        <f t="shared" si="4"/>
        <v>Heer Patel (Donald R. Getty)</v>
      </c>
    </row>
    <row r="437" spans="1:7" ht="15" x14ac:dyDescent="0.25">
      <c r="A437" s="38">
        <v>188</v>
      </c>
      <c r="B437" s="38" t="s">
        <v>883</v>
      </c>
      <c r="C437" s="38" t="s">
        <v>875</v>
      </c>
      <c r="D437" s="38" t="s">
        <v>496</v>
      </c>
      <c r="E437" s="39">
        <v>7.954976851851852E-3</v>
      </c>
      <c r="F437" s="38">
        <v>188</v>
      </c>
      <c r="G437" s="14" t="str">
        <f t="shared" si="4"/>
        <v>Chaarvi Rose Mayor (Kim Hung)</v>
      </c>
    </row>
    <row r="438" spans="1:7" ht="15" x14ac:dyDescent="0.25">
      <c r="A438" s="38">
        <v>189</v>
      </c>
      <c r="B438" s="38" t="s">
        <v>652</v>
      </c>
      <c r="C438" s="38" t="s">
        <v>875</v>
      </c>
      <c r="D438" s="38" t="s">
        <v>47</v>
      </c>
      <c r="E438" s="39">
        <v>7.9908564814814807E-3</v>
      </c>
      <c r="F438" s="38">
        <v>189</v>
      </c>
      <c r="G438" s="14" t="str">
        <f t="shared" si="4"/>
        <v>Ayaka Torres (Mill Creek)</v>
      </c>
    </row>
    <row r="439" spans="1:7" ht="15" x14ac:dyDescent="0.25">
      <c r="A439" s="38">
        <v>190</v>
      </c>
      <c r="B439" s="38" t="s">
        <v>2431</v>
      </c>
      <c r="C439" s="38" t="s">
        <v>875</v>
      </c>
      <c r="D439" s="38" t="s">
        <v>56</v>
      </c>
      <c r="E439" s="39">
        <v>8.0094907407407406E-3</v>
      </c>
      <c r="F439" s="38">
        <v>190</v>
      </c>
      <c r="G439" s="14" t="str">
        <f t="shared" si="4"/>
        <v>Gabriella Mwamba (Unattached)</v>
      </c>
    </row>
    <row r="440" spans="1:7" ht="15" x14ac:dyDescent="0.25">
      <c r="A440" s="38">
        <v>191</v>
      </c>
      <c r="B440" s="38" t="s">
        <v>3004</v>
      </c>
      <c r="C440" s="38" t="s">
        <v>939</v>
      </c>
      <c r="D440" s="38" t="s">
        <v>2860</v>
      </c>
      <c r="E440" s="39">
        <v>8.0888888888888885E-3</v>
      </c>
      <c r="F440" s="38">
        <v>191</v>
      </c>
      <c r="G440" s="14" t="str">
        <f t="shared" si="4"/>
        <v>Sophie Newman (LaPerle)</v>
      </c>
    </row>
    <row r="441" spans="1:7" ht="15" x14ac:dyDescent="0.25">
      <c r="A441" s="38">
        <v>192</v>
      </c>
      <c r="B441" s="38" t="s">
        <v>2416</v>
      </c>
      <c r="C441" s="38" t="s">
        <v>875</v>
      </c>
      <c r="D441" s="38" t="s">
        <v>496</v>
      </c>
      <c r="E441" s="39">
        <v>8.2189814814814816E-3</v>
      </c>
      <c r="F441" s="38">
        <v>192</v>
      </c>
      <c r="G441" s="14" t="str">
        <f t="shared" si="4"/>
        <v>Julia Peng (Kim Hung)</v>
      </c>
    </row>
    <row r="442" spans="1:7" ht="15" x14ac:dyDescent="0.25">
      <c r="A442" s="38">
        <v>193</v>
      </c>
      <c r="B442" s="38" t="s">
        <v>2449</v>
      </c>
      <c r="C442" s="38" t="s">
        <v>875</v>
      </c>
      <c r="D442" s="38" t="s">
        <v>496</v>
      </c>
      <c r="E442" s="39">
        <v>8.2276620370370385E-3</v>
      </c>
      <c r="F442" s="38">
        <v>193</v>
      </c>
      <c r="G442" s="14" t="str">
        <f t="shared" si="4"/>
        <v>Mekayla Clish (Kim Hung)</v>
      </c>
    </row>
    <row r="443" spans="1:7" ht="15" x14ac:dyDescent="0.25">
      <c r="A443" s="38">
        <v>194</v>
      </c>
      <c r="B443" s="38" t="s">
        <v>2401</v>
      </c>
      <c r="C443" s="38" t="s">
        <v>875</v>
      </c>
      <c r="D443" s="38" t="s">
        <v>1921</v>
      </c>
      <c r="E443" s="39">
        <v>8.2333333333333338E-3</v>
      </c>
      <c r="F443" s="38">
        <v>194</v>
      </c>
      <c r="G443" s="14" t="str">
        <f t="shared" si="4"/>
        <v>Imogene Peyton (Crestwood)</v>
      </c>
    </row>
    <row r="444" spans="1:7" ht="15" x14ac:dyDescent="0.25">
      <c r="A444" s="38">
        <v>195</v>
      </c>
      <c r="B444" s="38" t="s">
        <v>2429</v>
      </c>
      <c r="C444" s="38" t="s">
        <v>875</v>
      </c>
      <c r="D444" s="38" t="s">
        <v>1921</v>
      </c>
      <c r="E444" s="39">
        <v>8.247106481481482E-3</v>
      </c>
      <c r="F444" s="38">
        <v>195</v>
      </c>
      <c r="G444" s="14" t="str">
        <f t="shared" si="4"/>
        <v>Cassie Masilungan (Crestwood)</v>
      </c>
    </row>
    <row r="445" spans="1:7" ht="15" x14ac:dyDescent="0.25">
      <c r="A445" s="38">
        <v>196</v>
      </c>
      <c r="B445" s="38" t="s">
        <v>2419</v>
      </c>
      <c r="C445" s="38" t="s">
        <v>875</v>
      </c>
      <c r="D445" s="38" t="s">
        <v>1553</v>
      </c>
      <c r="E445" s="39">
        <v>8.2521990740740733E-3</v>
      </c>
      <c r="F445" s="38">
        <v>196</v>
      </c>
      <c r="G445" s="14" t="str">
        <f t="shared" si="4"/>
        <v>Ruby breckenridge (Elmwood)</v>
      </c>
    </row>
    <row r="446" spans="1:7" ht="15" x14ac:dyDescent="0.25">
      <c r="A446" s="38">
        <v>197</v>
      </c>
      <c r="B446" s="38" t="s">
        <v>2462</v>
      </c>
      <c r="C446" s="38" t="s">
        <v>875</v>
      </c>
      <c r="D446" s="38" t="s">
        <v>55</v>
      </c>
      <c r="E446" s="39">
        <v>8.2626157407407405E-3</v>
      </c>
      <c r="F446" s="38">
        <v>197</v>
      </c>
      <c r="G446" s="14" t="str">
        <f t="shared" si="4"/>
        <v>Myroslava Davydova (Callingwood)</v>
      </c>
    </row>
    <row r="447" spans="1:7" ht="15" x14ac:dyDescent="0.25">
      <c r="A447" s="38">
        <v>198</v>
      </c>
      <c r="B447" s="38" t="s">
        <v>2455</v>
      </c>
      <c r="C447" s="38" t="s">
        <v>875</v>
      </c>
      <c r="D447" s="38" t="s">
        <v>37</v>
      </c>
      <c r="E447" s="39">
        <v>8.2874999999999997E-3</v>
      </c>
      <c r="F447" s="38">
        <v>198</v>
      </c>
      <c r="G447" s="14" t="str">
        <f t="shared" si="4"/>
        <v>Madison Smith (Westbrook)</v>
      </c>
    </row>
    <row r="448" spans="1:7" ht="15" x14ac:dyDescent="0.25">
      <c r="A448" s="38">
        <v>199</v>
      </c>
      <c r="B448" s="38" t="s">
        <v>2464</v>
      </c>
      <c r="C448" s="38" t="s">
        <v>875</v>
      </c>
      <c r="D448" s="38" t="s">
        <v>143</v>
      </c>
      <c r="E448" s="39">
        <v>8.3032407407407412E-3</v>
      </c>
      <c r="F448" s="38">
        <v>199</v>
      </c>
      <c r="G448" s="14" t="str">
        <f t="shared" si="4"/>
        <v>Yasmina Akl (Constable Daniel)</v>
      </c>
    </row>
    <row r="449" spans="1:7" ht="15" x14ac:dyDescent="0.25">
      <c r="A449" s="38">
        <v>200</v>
      </c>
      <c r="B449" s="38" t="s">
        <v>2414</v>
      </c>
      <c r="C449" s="38" t="s">
        <v>875</v>
      </c>
      <c r="D449" s="38" t="s">
        <v>52</v>
      </c>
      <c r="E449" s="39">
        <v>8.3060185185185181E-3</v>
      </c>
      <c r="F449" s="38">
        <v>200</v>
      </c>
      <c r="G449" s="14" t="str">
        <f t="shared" si="4"/>
        <v>Lilah Waddell (Donald R. Getty)</v>
      </c>
    </row>
    <row r="450" spans="1:7" ht="15" x14ac:dyDescent="0.25">
      <c r="A450" s="38">
        <v>201</v>
      </c>
      <c r="B450" s="38" t="s">
        <v>3005</v>
      </c>
      <c r="C450" s="38" t="s">
        <v>875</v>
      </c>
      <c r="D450" s="38" t="s">
        <v>1994</v>
      </c>
      <c r="E450" s="39">
        <v>8.3093750000000008E-3</v>
      </c>
      <c r="F450" s="38">
        <v>201</v>
      </c>
      <c r="G450" s="14" t="str">
        <f t="shared" si="4"/>
        <v>Ubah Muse (MAC Islamic)</v>
      </c>
    </row>
    <row r="451" spans="1:7" ht="15" x14ac:dyDescent="0.25">
      <c r="A451" s="38">
        <v>202</v>
      </c>
      <c r="B451" s="38" t="s">
        <v>3006</v>
      </c>
      <c r="C451" s="38" t="s">
        <v>875</v>
      </c>
      <c r="D451" s="38" t="s">
        <v>33</v>
      </c>
      <c r="E451" s="39">
        <v>8.4853009259259256E-3</v>
      </c>
      <c r="F451" s="38">
        <v>202</v>
      </c>
      <c r="G451" s="14" t="str">
        <f t="shared" si="4"/>
        <v>Elle Jackson (Patricia Heights)</v>
      </c>
    </row>
    <row r="452" spans="1:7" ht="15" x14ac:dyDescent="0.25">
      <c r="A452" s="38">
        <v>203</v>
      </c>
      <c r="B452" s="38" t="s">
        <v>886</v>
      </c>
      <c r="C452" s="38" t="s">
        <v>875</v>
      </c>
      <c r="D452" s="38" t="s">
        <v>39</v>
      </c>
      <c r="E452" s="39">
        <v>8.5193287037037043E-3</v>
      </c>
      <c r="F452" s="38">
        <v>203</v>
      </c>
      <c r="G452" s="14" t="str">
        <f t="shared" si="4"/>
        <v>Rachael Amoo (Johnny Bright)</v>
      </c>
    </row>
    <row r="453" spans="1:7" ht="15" x14ac:dyDescent="0.25">
      <c r="A453" s="38">
        <v>204</v>
      </c>
      <c r="B453" s="38" t="s">
        <v>2451</v>
      </c>
      <c r="C453" s="38" t="s">
        <v>875</v>
      </c>
      <c r="D453" s="38" t="s">
        <v>55</v>
      </c>
      <c r="E453" s="39">
        <v>8.5265046296296304E-3</v>
      </c>
      <c r="F453" s="38">
        <v>204</v>
      </c>
      <c r="G453" s="14" t="str">
        <f t="shared" si="4"/>
        <v>Autumn Parisian (Callingwood)</v>
      </c>
    </row>
    <row r="454" spans="1:7" ht="15" x14ac:dyDescent="0.25">
      <c r="A454" s="38">
        <v>205</v>
      </c>
      <c r="B454" s="38" t="s">
        <v>2444</v>
      </c>
      <c r="C454" s="38" t="s">
        <v>875</v>
      </c>
      <c r="D454" s="38" t="s">
        <v>52</v>
      </c>
      <c r="E454" s="39">
        <v>8.5373842592592602E-3</v>
      </c>
      <c r="F454" s="38">
        <v>205</v>
      </c>
      <c r="G454" s="14" t="str">
        <f t="shared" si="4"/>
        <v>Lucille McIntyre (Donald R. Getty)</v>
      </c>
    </row>
    <row r="455" spans="1:7" ht="15" x14ac:dyDescent="0.25">
      <c r="A455" s="38">
        <v>206</v>
      </c>
      <c r="B455" s="38" t="s">
        <v>659</v>
      </c>
      <c r="C455" s="38" t="s">
        <v>875</v>
      </c>
      <c r="D455" s="38" t="s">
        <v>20</v>
      </c>
      <c r="E455" s="39">
        <v>8.5509259259259254E-3</v>
      </c>
      <c r="F455" s="38">
        <v>206</v>
      </c>
      <c r="G455" s="14" t="str">
        <f t="shared" si="4"/>
        <v>Emily McNish (George P. Nicholson)</v>
      </c>
    </row>
    <row r="456" spans="1:7" ht="15" x14ac:dyDescent="0.25">
      <c r="A456" s="38">
        <v>207</v>
      </c>
      <c r="B456" s="38" t="s">
        <v>2447</v>
      </c>
      <c r="C456" s="38" t="s">
        <v>875</v>
      </c>
      <c r="D456" s="38" t="s">
        <v>609</v>
      </c>
      <c r="E456" s="39">
        <v>8.6167824074074081E-3</v>
      </c>
      <c r="F456" s="38">
        <v>207</v>
      </c>
      <c r="G456" s="14" t="str">
        <f t="shared" si="4"/>
        <v>Pranika Thapar (Aurora Charter)</v>
      </c>
    </row>
    <row r="457" spans="1:7" ht="15" x14ac:dyDescent="0.25">
      <c r="A457" s="38">
        <v>208</v>
      </c>
      <c r="B457" s="38" t="s">
        <v>2405</v>
      </c>
      <c r="C457" s="38" t="s">
        <v>875</v>
      </c>
      <c r="D457" s="38" t="s">
        <v>24</v>
      </c>
      <c r="E457" s="39">
        <v>8.636342592592593E-3</v>
      </c>
      <c r="F457" s="38">
        <v>208</v>
      </c>
      <c r="G457" s="14" t="str">
        <f t="shared" si="4"/>
        <v>Cyzarine Sophia Concepci (Windsor Park)</v>
      </c>
    </row>
    <row r="458" spans="1:7" ht="15" x14ac:dyDescent="0.25">
      <c r="A458" s="38">
        <v>209</v>
      </c>
      <c r="B458" s="38" t="s">
        <v>651</v>
      </c>
      <c r="C458" s="38" t="s">
        <v>875</v>
      </c>
      <c r="D458" s="38" t="s">
        <v>24</v>
      </c>
      <c r="E458" s="39">
        <v>8.6609953703703692E-3</v>
      </c>
      <c r="F458" s="38">
        <v>209</v>
      </c>
      <c r="G458" s="14" t="str">
        <f t="shared" si="4"/>
        <v>Hollis Lee (Windsor Park)</v>
      </c>
    </row>
    <row r="459" spans="1:7" ht="15" x14ac:dyDescent="0.25">
      <c r="A459" s="38">
        <v>210</v>
      </c>
      <c r="B459" s="38" t="s">
        <v>2457</v>
      </c>
      <c r="C459" s="38" t="s">
        <v>875</v>
      </c>
      <c r="D459" s="38" t="s">
        <v>39</v>
      </c>
      <c r="E459" s="39">
        <v>8.6879629629629633E-3</v>
      </c>
      <c r="F459" s="38">
        <v>210</v>
      </c>
      <c r="G459" s="14" t="str">
        <f t="shared" si="4"/>
        <v>Anaiah Maro (Johnny Bright)</v>
      </c>
    </row>
    <row r="460" spans="1:7" ht="15" x14ac:dyDescent="0.25">
      <c r="A460" s="38">
        <v>211</v>
      </c>
      <c r="B460" s="38" t="s">
        <v>661</v>
      </c>
      <c r="C460" s="38" t="s">
        <v>875</v>
      </c>
      <c r="D460" s="38" t="s">
        <v>143</v>
      </c>
      <c r="E460" s="39">
        <v>8.7197916666666656E-3</v>
      </c>
      <c r="F460" s="38">
        <v>211</v>
      </c>
      <c r="G460" s="14" t="str">
        <f t="shared" si="4"/>
        <v>Kanvi Parekh (Constable Daniel)</v>
      </c>
    </row>
    <row r="461" spans="1:7" ht="15" x14ac:dyDescent="0.25">
      <c r="A461" s="38">
        <v>212</v>
      </c>
      <c r="B461" s="38" t="s">
        <v>2450</v>
      </c>
      <c r="C461" s="38" t="s">
        <v>875</v>
      </c>
      <c r="D461" s="38" t="s">
        <v>37</v>
      </c>
      <c r="E461" s="39">
        <v>8.7319444444444432E-3</v>
      </c>
      <c r="F461" s="38">
        <v>212</v>
      </c>
      <c r="G461" s="14" t="str">
        <f t="shared" si="4"/>
        <v>Senuki Kodikara (Westbrook)</v>
      </c>
    </row>
    <row r="462" spans="1:7" ht="15" x14ac:dyDescent="0.25">
      <c r="A462" s="38">
        <v>213</v>
      </c>
      <c r="B462" s="38" t="s">
        <v>2456</v>
      </c>
      <c r="C462" s="38" t="s">
        <v>875</v>
      </c>
      <c r="D462" s="38" t="s">
        <v>39</v>
      </c>
      <c r="E462" s="39">
        <v>8.7409722222222212E-3</v>
      </c>
      <c r="F462" s="38">
        <v>213</v>
      </c>
      <c r="G462" s="14" t="str">
        <f t="shared" si="4"/>
        <v>Paris Miller (Johnny Bright)</v>
      </c>
    </row>
    <row r="463" spans="1:7" ht="15" x14ac:dyDescent="0.25">
      <c r="A463" s="38">
        <v>214</v>
      </c>
      <c r="B463" s="38" t="s">
        <v>2460</v>
      </c>
      <c r="C463" s="38" t="s">
        <v>875</v>
      </c>
      <c r="D463" s="38" t="s">
        <v>1921</v>
      </c>
      <c r="E463" s="39">
        <v>8.7542824074074068E-3</v>
      </c>
      <c r="F463" s="38">
        <v>214</v>
      </c>
      <c r="G463" s="14" t="str">
        <f t="shared" si="4"/>
        <v>Solin Karakus (Crestwood)</v>
      </c>
    </row>
    <row r="464" spans="1:7" ht="15" x14ac:dyDescent="0.25">
      <c r="A464" s="38">
        <v>215</v>
      </c>
      <c r="B464" s="38" t="s">
        <v>660</v>
      </c>
      <c r="C464" s="38" t="s">
        <v>875</v>
      </c>
      <c r="D464" s="38" t="s">
        <v>34</v>
      </c>
      <c r="E464" s="39">
        <v>8.8650462962962962E-3</v>
      </c>
      <c r="F464" s="38">
        <v>215</v>
      </c>
      <c r="G464" s="14" t="str">
        <f t="shared" si="4"/>
        <v>Elva Bandrychuk (Donnan)</v>
      </c>
    </row>
    <row r="465" spans="1:7" ht="15" x14ac:dyDescent="0.25">
      <c r="A465" s="38">
        <v>216</v>
      </c>
      <c r="B465" s="38" t="s">
        <v>2440</v>
      </c>
      <c r="C465" s="38" t="s">
        <v>875</v>
      </c>
      <c r="D465" s="38" t="s">
        <v>609</v>
      </c>
      <c r="E465" s="39">
        <v>8.8826388888888896E-3</v>
      </c>
      <c r="F465" s="38">
        <v>216</v>
      </c>
      <c r="G465" s="14" t="str">
        <f t="shared" si="4"/>
        <v>Maya Meynan (Aurora Charter)</v>
      </c>
    </row>
    <row r="466" spans="1:7" ht="15" x14ac:dyDescent="0.25">
      <c r="A466" s="38">
        <v>217</v>
      </c>
      <c r="B466" s="38" t="s">
        <v>3007</v>
      </c>
      <c r="C466" s="38" t="s">
        <v>875</v>
      </c>
      <c r="D466" s="38" t="s">
        <v>2860</v>
      </c>
      <c r="E466" s="39">
        <v>9.0716435185185188E-3</v>
      </c>
      <c r="F466" s="38">
        <v>217</v>
      </c>
      <c r="G466" s="14" t="str">
        <f t="shared" si="4"/>
        <v>Chloe Omeosoo (LaPerle)</v>
      </c>
    </row>
    <row r="467" spans="1:7" ht="15" x14ac:dyDescent="0.25">
      <c r="A467" s="38">
        <v>218</v>
      </c>
      <c r="B467" s="38" t="s">
        <v>3008</v>
      </c>
      <c r="C467" s="38" t="s">
        <v>939</v>
      </c>
      <c r="D467" s="38" t="s">
        <v>2860</v>
      </c>
      <c r="E467" s="39">
        <v>9.1236111111111119E-3</v>
      </c>
      <c r="F467" s="38">
        <v>218</v>
      </c>
      <c r="G467" s="14" t="str">
        <f t="shared" si="4"/>
        <v>Francesca Butterfield (LaPerle)</v>
      </c>
    </row>
    <row r="468" spans="1:7" ht="15" x14ac:dyDescent="0.25">
      <c r="A468" s="38">
        <v>219</v>
      </c>
      <c r="B468" s="38" t="s">
        <v>656</v>
      </c>
      <c r="C468" s="38" t="s">
        <v>875</v>
      </c>
      <c r="D468" s="38" t="s">
        <v>609</v>
      </c>
      <c r="E468" s="39">
        <v>9.1724537037037052E-3</v>
      </c>
      <c r="F468" s="38">
        <v>219</v>
      </c>
      <c r="G468" s="14" t="str">
        <f t="shared" si="4"/>
        <v>Ayva Pirani (Aurora Charter)</v>
      </c>
    </row>
    <row r="469" spans="1:7" ht="15" x14ac:dyDescent="0.25">
      <c r="A469" s="38">
        <v>220</v>
      </c>
      <c r="B469" s="38" t="s">
        <v>666</v>
      </c>
      <c r="C469" s="38" t="s">
        <v>875</v>
      </c>
      <c r="D469" s="38" t="s">
        <v>478</v>
      </c>
      <c r="E469" s="39">
        <v>9.2202546296296286E-3</v>
      </c>
      <c r="F469" s="38">
        <v>220</v>
      </c>
      <c r="G469" s="14" t="str">
        <f t="shared" si="4"/>
        <v>Emma Bourque (David Thomas King)</v>
      </c>
    </row>
    <row r="470" spans="1:7" ht="15" x14ac:dyDescent="0.25">
      <c r="A470" s="38">
        <v>221</v>
      </c>
      <c r="B470" s="38" t="s">
        <v>2439</v>
      </c>
      <c r="C470" s="38" t="s">
        <v>875</v>
      </c>
      <c r="D470" s="38" t="s">
        <v>531</v>
      </c>
      <c r="E470" s="39">
        <v>9.2950231481481477E-3</v>
      </c>
      <c r="F470" s="38">
        <v>221</v>
      </c>
      <c r="G470" s="14" t="str">
        <f t="shared" si="4"/>
        <v>Isabella Toon (George H. Luck)</v>
      </c>
    </row>
    <row r="471" spans="1:7" ht="15" x14ac:dyDescent="0.25">
      <c r="A471" s="38">
        <v>222</v>
      </c>
      <c r="B471" s="38" t="s">
        <v>658</v>
      </c>
      <c r="C471" s="38" t="s">
        <v>875</v>
      </c>
      <c r="D471" s="38" t="s">
        <v>609</v>
      </c>
      <c r="E471" s="39">
        <v>9.2981481481481474E-3</v>
      </c>
      <c r="F471" s="38">
        <v>222</v>
      </c>
      <c r="G471" s="14" t="str">
        <f t="shared" si="4"/>
        <v>Fayo Diriba (Aurora Charter)</v>
      </c>
    </row>
    <row r="472" spans="1:7" ht="15" x14ac:dyDescent="0.25">
      <c r="A472" s="38">
        <v>223</v>
      </c>
      <c r="B472" s="38" t="s">
        <v>2438</v>
      </c>
      <c r="C472" s="38" t="s">
        <v>875</v>
      </c>
      <c r="D472" s="38" t="s">
        <v>531</v>
      </c>
      <c r="E472" s="39">
        <v>9.3072916666666668E-3</v>
      </c>
      <c r="F472" s="38">
        <v>223</v>
      </c>
      <c r="G472" s="14" t="str">
        <f t="shared" si="4"/>
        <v>Cassidy Barlow (George H. Luck)</v>
      </c>
    </row>
    <row r="473" spans="1:7" ht="15" x14ac:dyDescent="0.25">
      <c r="A473" s="38">
        <v>224</v>
      </c>
      <c r="B473" s="38" t="s">
        <v>3009</v>
      </c>
      <c r="C473" s="38" t="s">
        <v>875</v>
      </c>
      <c r="D473" s="38" t="s">
        <v>2280</v>
      </c>
      <c r="E473" s="39">
        <v>9.315393518518518E-3</v>
      </c>
      <c r="F473" s="38">
        <v>224</v>
      </c>
      <c r="G473" s="14" t="str">
        <f t="shared" si="4"/>
        <v>Ada Somerville (Lynnwood)</v>
      </c>
    </row>
    <row r="474" spans="1:7" ht="15" x14ac:dyDescent="0.25">
      <c r="A474" s="38">
        <v>225</v>
      </c>
      <c r="B474" s="38" t="s">
        <v>213</v>
      </c>
      <c r="C474" s="38" t="s">
        <v>875</v>
      </c>
      <c r="D474" s="38" t="s">
        <v>26</v>
      </c>
      <c r="E474" s="39">
        <v>9.3843750000000004E-3</v>
      </c>
      <c r="F474" s="38">
        <v>225</v>
      </c>
      <c r="G474" s="14" t="str">
        <f t="shared" ref="G474:G486" si="5">CONCATENATE(B474, " (", D474, ")")</f>
        <v>Kaylin Robinson (Brookside)</v>
      </c>
    </row>
    <row r="475" spans="1:7" ht="15" x14ac:dyDescent="0.25">
      <c r="A475" s="38">
        <v>226</v>
      </c>
      <c r="B475" s="38" t="s">
        <v>2432</v>
      </c>
      <c r="C475" s="38" t="s">
        <v>875</v>
      </c>
      <c r="D475" s="38" t="s">
        <v>55</v>
      </c>
      <c r="E475" s="39">
        <v>9.4075231481481492E-3</v>
      </c>
      <c r="F475" s="38">
        <v>226</v>
      </c>
      <c r="G475" s="14" t="str">
        <f t="shared" si="5"/>
        <v>Mehjabin Sohana (Callingwood)</v>
      </c>
    </row>
    <row r="476" spans="1:7" ht="15" x14ac:dyDescent="0.25">
      <c r="A476" s="38">
        <v>227</v>
      </c>
      <c r="B476" s="38" t="s">
        <v>2465</v>
      </c>
      <c r="C476" s="38" t="s">
        <v>875</v>
      </c>
      <c r="D476" s="38" t="s">
        <v>2280</v>
      </c>
      <c r="E476" s="39">
        <v>9.4341435185185171E-3</v>
      </c>
      <c r="F476" s="38">
        <v>227</v>
      </c>
      <c r="G476" s="14" t="str">
        <f t="shared" si="5"/>
        <v>Magdalena LaHaye (Lynnwood)</v>
      </c>
    </row>
    <row r="477" spans="1:7" ht="15" x14ac:dyDescent="0.25">
      <c r="A477" s="38">
        <v>228</v>
      </c>
      <c r="B477" s="38" t="s">
        <v>2452</v>
      </c>
      <c r="C477" s="38" t="s">
        <v>875</v>
      </c>
      <c r="D477" s="38" t="s">
        <v>1553</v>
      </c>
      <c r="E477" s="39">
        <v>9.4414351851851847E-3</v>
      </c>
      <c r="F477" s="38">
        <v>228</v>
      </c>
      <c r="G477" s="14" t="str">
        <f t="shared" si="5"/>
        <v>Joselyn Geusebroek (Elmwood)</v>
      </c>
    </row>
    <row r="478" spans="1:7" ht="15" x14ac:dyDescent="0.25">
      <c r="A478" s="38">
        <v>229</v>
      </c>
      <c r="B478" s="38" t="s">
        <v>662</v>
      </c>
      <c r="C478" s="38" t="s">
        <v>875</v>
      </c>
      <c r="D478" s="38" t="s">
        <v>26</v>
      </c>
      <c r="E478" s="39">
        <v>9.4520833333333349E-3</v>
      </c>
      <c r="F478" s="38">
        <v>229</v>
      </c>
      <c r="G478" s="14" t="str">
        <f t="shared" si="5"/>
        <v>Zara Malik (Brookside)</v>
      </c>
    </row>
    <row r="479" spans="1:7" ht="15" x14ac:dyDescent="0.25">
      <c r="A479" s="38">
        <v>230</v>
      </c>
      <c r="B479" s="38" t="s">
        <v>3010</v>
      </c>
      <c r="C479" s="38" t="s">
        <v>875</v>
      </c>
      <c r="D479" s="38" t="s">
        <v>1994</v>
      </c>
      <c r="E479" s="39">
        <v>9.4833333333333332E-3</v>
      </c>
      <c r="F479" s="38">
        <v>230</v>
      </c>
      <c r="G479" s="14" t="str">
        <f t="shared" si="5"/>
        <v>Eva Brumsey (MAC Islamic)</v>
      </c>
    </row>
    <row r="480" spans="1:7" ht="15" x14ac:dyDescent="0.25">
      <c r="A480" s="38">
        <v>231</v>
      </c>
      <c r="B480" s="38" t="s">
        <v>2467</v>
      </c>
      <c r="C480" s="38" t="s">
        <v>875</v>
      </c>
      <c r="D480" s="38" t="s">
        <v>609</v>
      </c>
      <c r="E480" s="39">
        <v>9.524884259259259E-3</v>
      </c>
      <c r="F480" s="38">
        <v>231</v>
      </c>
      <c r="G480" s="14" t="str">
        <f t="shared" si="5"/>
        <v>Lensa Mengistu (Aurora Charter)</v>
      </c>
    </row>
    <row r="481" spans="1:7" ht="15" x14ac:dyDescent="0.25">
      <c r="A481" s="38">
        <v>232</v>
      </c>
      <c r="B481" s="38" t="s">
        <v>891</v>
      </c>
      <c r="C481" s="38" t="s">
        <v>875</v>
      </c>
      <c r="D481" s="38" t="s">
        <v>805</v>
      </c>
      <c r="E481" s="39">
        <v>9.5748842592592604E-3</v>
      </c>
      <c r="F481" s="38">
        <v>232</v>
      </c>
      <c r="G481" s="14" t="str">
        <f t="shared" si="5"/>
        <v>Ermangur Kaur (Weinlos)</v>
      </c>
    </row>
    <row r="482" spans="1:7" ht="15" x14ac:dyDescent="0.25">
      <c r="A482" s="38">
        <v>233</v>
      </c>
      <c r="B482" s="38" t="s">
        <v>665</v>
      </c>
      <c r="C482" s="38" t="s">
        <v>875</v>
      </c>
      <c r="D482" s="38" t="s">
        <v>23</v>
      </c>
      <c r="E482" s="39">
        <v>1.0091203703703703E-2</v>
      </c>
      <c r="F482" s="38">
        <v>233</v>
      </c>
      <c r="G482" s="14" t="str">
        <f t="shared" si="5"/>
        <v>Avery Gee (Michael A. Kostek)</v>
      </c>
    </row>
    <row r="483" spans="1:7" ht="15" x14ac:dyDescent="0.25">
      <c r="A483" s="38">
        <v>234</v>
      </c>
      <c r="B483" s="38" t="s">
        <v>3011</v>
      </c>
      <c r="C483" s="38" t="s">
        <v>875</v>
      </c>
      <c r="D483" s="38" t="s">
        <v>1994</v>
      </c>
      <c r="E483" s="39">
        <v>1.0314467592592592E-2</v>
      </c>
      <c r="F483" s="38">
        <v>234</v>
      </c>
      <c r="G483" s="14" t="str">
        <f t="shared" si="5"/>
        <v>Aisha Soumaine (MAC Islamic)</v>
      </c>
    </row>
    <row r="484" spans="1:7" ht="15" x14ac:dyDescent="0.25">
      <c r="A484" s="38">
        <v>235</v>
      </c>
      <c r="B484" s="38" t="s">
        <v>3012</v>
      </c>
      <c r="C484" s="38" t="s">
        <v>875</v>
      </c>
      <c r="D484" s="38" t="s">
        <v>1705</v>
      </c>
      <c r="E484" s="39">
        <v>1.0445833333333333E-2</v>
      </c>
      <c r="F484" s="38">
        <v>235</v>
      </c>
      <c r="G484" s="14" t="str">
        <f t="shared" si="5"/>
        <v>Juliet Unknown (Coralwood Advent)</v>
      </c>
    </row>
    <row r="485" spans="1:7" ht="15" x14ac:dyDescent="0.25">
      <c r="A485" s="38">
        <v>236</v>
      </c>
      <c r="B485" s="38" t="s">
        <v>2428</v>
      </c>
      <c r="C485" s="38" t="s">
        <v>875</v>
      </c>
      <c r="D485" s="38" t="s">
        <v>21</v>
      </c>
      <c r="E485" s="39">
        <v>1.0499074074074072E-2</v>
      </c>
      <c r="F485" s="38">
        <v>236</v>
      </c>
      <c r="G485" s="14" t="str">
        <f t="shared" si="5"/>
        <v>Brynley Fraser (Michael Strembitsky)</v>
      </c>
    </row>
    <row r="486" spans="1:7" ht="15" x14ac:dyDescent="0.25">
      <c r="A486" s="38">
        <v>237</v>
      </c>
      <c r="B486" s="38" t="s">
        <v>3013</v>
      </c>
      <c r="C486" s="38" t="s">
        <v>875</v>
      </c>
      <c r="D486" s="38" t="s">
        <v>143</v>
      </c>
      <c r="E486" s="39">
        <v>1.0676967592592594E-2</v>
      </c>
      <c r="F486" s="38">
        <v>237</v>
      </c>
      <c r="G486" s="14" t="str">
        <f t="shared" si="5"/>
        <v>Salma Abunaseer (Constable Daniel)</v>
      </c>
    </row>
    <row r="487" spans="1:7" x14ac:dyDescent="0.2">
      <c r="A487" s="14"/>
      <c r="B487" s="14"/>
      <c r="C487" s="18"/>
      <c r="D487" s="14"/>
      <c r="E487" s="13"/>
      <c r="F487" s="14"/>
      <c r="G487" s="14"/>
    </row>
    <row r="488" spans="1:7" x14ac:dyDescent="0.2">
      <c r="A488" s="14"/>
      <c r="B488" s="14"/>
      <c r="C488" s="18"/>
      <c r="D488" s="14"/>
      <c r="E488" s="13"/>
      <c r="F488" s="14"/>
      <c r="G488" s="14"/>
    </row>
    <row r="489" spans="1:7" x14ac:dyDescent="0.2">
      <c r="A489" s="1" t="s">
        <v>1540</v>
      </c>
      <c r="B489" s="14"/>
      <c r="C489" s="18"/>
      <c r="D489" s="14"/>
      <c r="E489" s="13"/>
      <c r="F489" s="14"/>
      <c r="G489" s="14"/>
    </row>
    <row r="490" spans="1:7" ht="15" x14ac:dyDescent="0.25">
      <c r="A490" s="54">
        <v>1</v>
      </c>
      <c r="B490" s="54" t="s">
        <v>607</v>
      </c>
      <c r="C490" s="54" t="s">
        <v>875</v>
      </c>
      <c r="D490" s="54" t="s">
        <v>34</v>
      </c>
      <c r="E490" s="55">
        <v>6.0167824074074073E-3</v>
      </c>
      <c r="F490" s="54">
        <v>1</v>
      </c>
      <c r="G490" s="14" t="str">
        <f t="shared" ref="G490:G553" si="6">CONCATENATE(B490, " (", D490, ")")</f>
        <v>Maggie Brophy (Donnan)</v>
      </c>
    </row>
    <row r="491" spans="1:7" ht="15" x14ac:dyDescent="0.25">
      <c r="A491" s="54">
        <v>2</v>
      </c>
      <c r="B491" s="54" t="s">
        <v>2343</v>
      </c>
      <c r="C491" s="54" t="s">
        <v>875</v>
      </c>
      <c r="D491" s="54" t="s">
        <v>26</v>
      </c>
      <c r="E491" s="55">
        <v>6.0674768518518517E-3</v>
      </c>
      <c r="F491" s="54">
        <v>2</v>
      </c>
      <c r="G491" s="14" t="str">
        <f t="shared" si="6"/>
        <v>Ayla Mahony (Brookside)</v>
      </c>
    </row>
    <row r="492" spans="1:7" ht="15" x14ac:dyDescent="0.25">
      <c r="A492" s="54">
        <v>3</v>
      </c>
      <c r="B492" s="54" t="s">
        <v>2346</v>
      </c>
      <c r="C492" s="54" t="s">
        <v>875</v>
      </c>
      <c r="D492" s="54" t="s">
        <v>33</v>
      </c>
      <c r="E492" s="55">
        <v>6.1571759259259262E-3</v>
      </c>
      <c r="F492" s="54">
        <v>3</v>
      </c>
      <c r="G492" s="14" t="str">
        <f t="shared" si="6"/>
        <v>Kate Cathro (Patricia Heights)</v>
      </c>
    </row>
    <row r="493" spans="1:7" ht="15" x14ac:dyDescent="0.25">
      <c r="A493" s="54">
        <v>4</v>
      </c>
      <c r="B493" s="54" t="s">
        <v>62</v>
      </c>
      <c r="C493" s="54" t="s">
        <v>875</v>
      </c>
      <c r="D493" s="54" t="s">
        <v>63</v>
      </c>
      <c r="E493" s="55">
        <v>6.2935185185185186E-3</v>
      </c>
      <c r="F493" s="54">
        <v>4</v>
      </c>
      <c r="G493" s="14" t="str">
        <f t="shared" si="6"/>
        <v>Callie Roppelt (St. Stanislaus)</v>
      </c>
    </row>
    <row r="494" spans="1:7" ht="15" x14ac:dyDescent="0.25">
      <c r="A494" s="54">
        <v>5</v>
      </c>
      <c r="B494" s="54" t="s">
        <v>2345</v>
      </c>
      <c r="C494" s="54" t="s">
        <v>875</v>
      </c>
      <c r="D494" s="54" t="s">
        <v>54</v>
      </c>
      <c r="E494" s="55">
        <v>6.3815972222222225E-3</v>
      </c>
      <c r="F494" s="54">
        <v>5</v>
      </c>
      <c r="G494" s="14" t="str">
        <f t="shared" si="6"/>
        <v>Kelly Pasi (King Edward)</v>
      </c>
    </row>
    <row r="495" spans="1:7" ht="15" x14ac:dyDescent="0.25">
      <c r="A495" s="54">
        <v>6</v>
      </c>
      <c r="B495" s="54" t="s">
        <v>2356</v>
      </c>
      <c r="C495" s="54" t="s">
        <v>875</v>
      </c>
      <c r="D495" s="54" t="s">
        <v>22</v>
      </c>
      <c r="E495" s="55">
        <v>6.4123842592592592E-3</v>
      </c>
      <c r="F495" s="54">
        <v>6</v>
      </c>
      <c r="G495" s="14" t="str">
        <f t="shared" si="6"/>
        <v>Anasofia Szewczuk (Rio Terrace)</v>
      </c>
    </row>
    <row r="496" spans="1:7" ht="15" x14ac:dyDescent="0.25">
      <c r="A496" s="54">
        <v>7</v>
      </c>
      <c r="B496" s="54" t="s">
        <v>2352</v>
      </c>
      <c r="C496" s="54" t="s">
        <v>875</v>
      </c>
      <c r="D496" s="54" t="s">
        <v>1952</v>
      </c>
      <c r="E496" s="55">
        <v>6.4145833333333338E-3</v>
      </c>
      <c r="F496" s="54">
        <v>7</v>
      </c>
      <c r="G496" s="14" t="str">
        <f t="shared" si="6"/>
        <v>Elizabeth Utting (Gabrielle Roy)</v>
      </c>
    </row>
    <row r="497" spans="1:7" ht="15" x14ac:dyDescent="0.25">
      <c r="A497" s="54">
        <v>8</v>
      </c>
      <c r="B497" s="54" t="s">
        <v>60</v>
      </c>
      <c r="C497" s="54" t="s">
        <v>875</v>
      </c>
      <c r="D497" s="54" t="s">
        <v>30</v>
      </c>
      <c r="E497" s="55">
        <v>6.4261574074074073E-3</v>
      </c>
      <c r="F497" s="54">
        <v>8</v>
      </c>
      <c r="G497" s="14" t="str">
        <f t="shared" si="6"/>
        <v>Penny Chun (Holyrood)</v>
      </c>
    </row>
    <row r="498" spans="1:7" ht="15" x14ac:dyDescent="0.25">
      <c r="A498" s="54">
        <v>9</v>
      </c>
      <c r="B498" s="54" t="s">
        <v>612</v>
      </c>
      <c r="C498" s="54" t="s">
        <v>875</v>
      </c>
      <c r="D498" s="54" t="s">
        <v>31</v>
      </c>
      <c r="E498" s="55">
        <v>6.5173611111111118E-3</v>
      </c>
      <c r="F498" s="54">
        <v>9</v>
      </c>
      <c r="G498" s="14" t="str">
        <f t="shared" si="6"/>
        <v>Branwen Bamforth (Earl Buxton)</v>
      </c>
    </row>
    <row r="499" spans="1:7" ht="15" x14ac:dyDescent="0.25">
      <c r="A499" s="54">
        <v>10</v>
      </c>
      <c r="B499" s="54" t="s">
        <v>68</v>
      </c>
      <c r="C499" s="54" t="s">
        <v>875</v>
      </c>
      <c r="D499" s="54" t="s">
        <v>32</v>
      </c>
      <c r="E499" s="55">
        <v>6.5578703703703702E-3</v>
      </c>
      <c r="F499" s="54">
        <v>10</v>
      </c>
      <c r="G499" s="14" t="str">
        <f t="shared" si="6"/>
        <v>Ila Elko (Uncas)</v>
      </c>
    </row>
    <row r="500" spans="1:7" ht="15" x14ac:dyDescent="0.25">
      <c r="A500" s="54">
        <v>11</v>
      </c>
      <c r="B500" s="54" t="s">
        <v>982</v>
      </c>
      <c r="C500" s="54" t="s">
        <v>875</v>
      </c>
      <c r="D500" s="54" t="s">
        <v>531</v>
      </c>
      <c r="E500" s="55">
        <v>6.5600694444444448E-3</v>
      </c>
      <c r="F500" s="54">
        <v>11</v>
      </c>
      <c r="G500" s="14" t="str">
        <f t="shared" si="6"/>
        <v>Louise Lax (George H. Luck)</v>
      </c>
    </row>
    <row r="501" spans="1:7" ht="15" x14ac:dyDescent="0.25">
      <c r="A501" s="54">
        <v>12</v>
      </c>
      <c r="B501" s="54" t="s">
        <v>206</v>
      </c>
      <c r="C501" s="54" t="s">
        <v>875</v>
      </c>
      <c r="D501" s="54" t="s">
        <v>24</v>
      </c>
      <c r="E501" s="55">
        <v>6.6349537037037045E-3</v>
      </c>
      <c r="F501" s="54">
        <v>12</v>
      </c>
      <c r="G501" s="14" t="str">
        <f t="shared" si="6"/>
        <v>Amanda Gu (Windsor Park)</v>
      </c>
    </row>
    <row r="502" spans="1:7" ht="15" x14ac:dyDescent="0.25">
      <c r="A502" s="54">
        <v>13</v>
      </c>
      <c r="B502" s="54" t="s">
        <v>2362</v>
      </c>
      <c r="C502" s="54" t="s">
        <v>875</v>
      </c>
      <c r="D502" s="54" t="s">
        <v>35</v>
      </c>
      <c r="E502" s="55">
        <v>6.6541666666666667E-3</v>
      </c>
      <c r="F502" s="54">
        <v>13</v>
      </c>
      <c r="G502" s="14" t="str">
        <f t="shared" si="6"/>
        <v>Libby McLennan (Forest Heights)</v>
      </c>
    </row>
    <row r="503" spans="1:7" ht="15" x14ac:dyDescent="0.25">
      <c r="A503" s="54">
        <v>14</v>
      </c>
      <c r="B503" s="54" t="s">
        <v>204</v>
      </c>
      <c r="C503" s="54" t="s">
        <v>875</v>
      </c>
      <c r="D503" s="54" t="s">
        <v>33</v>
      </c>
      <c r="E503" s="55">
        <v>6.6596064814814816E-3</v>
      </c>
      <c r="F503" s="54">
        <v>14</v>
      </c>
      <c r="G503" s="14" t="str">
        <f t="shared" si="6"/>
        <v>Kieran Ennis (Patricia Heights)</v>
      </c>
    </row>
    <row r="504" spans="1:7" ht="15" x14ac:dyDescent="0.25">
      <c r="A504" s="54">
        <v>15</v>
      </c>
      <c r="B504" s="54" t="s">
        <v>2344</v>
      </c>
      <c r="C504" s="54" t="s">
        <v>875</v>
      </c>
      <c r="D504" s="54" t="s">
        <v>33</v>
      </c>
      <c r="E504" s="55">
        <v>6.678125E-3</v>
      </c>
      <c r="F504" s="54">
        <v>15</v>
      </c>
      <c r="G504" s="14" t="str">
        <f t="shared" si="6"/>
        <v>Reese Forest (Patricia Heights)</v>
      </c>
    </row>
    <row r="505" spans="1:7" ht="15" x14ac:dyDescent="0.25">
      <c r="A505" s="54">
        <v>16</v>
      </c>
      <c r="B505" s="54" t="s">
        <v>77</v>
      </c>
      <c r="C505" s="54" t="s">
        <v>875</v>
      </c>
      <c r="D505" s="54" t="s">
        <v>30</v>
      </c>
      <c r="E505" s="55">
        <v>6.7106481481481487E-3</v>
      </c>
      <c r="F505" s="54">
        <v>16</v>
      </c>
      <c r="G505" s="14" t="str">
        <f t="shared" si="6"/>
        <v>Hannah Noble (Holyrood)</v>
      </c>
    </row>
    <row r="506" spans="1:7" ht="15" x14ac:dyDescent="0.25">
      <c r="A506" s="54">
        <v>17</v>
      </c>
      <c r="B506" s="54" t="s">
        <v>2347</v>
      </c>
      <c r="C506" s="54" t="s">
        <v>875</v>
      </c>
      <c r="D506" s="54" t="s">
        <v>27</v>
      </c>
      <c r="E506" s="55">
        <v>6.7137731481481493E-3</v>
      </c>
      <c r="F506" s="54">
        <v>17</v>
      </c>
      <c r="G506" s="14" t="str">
        <f t="shared" si="6"/>
        <v>Penny Cawsey (Brander Gardens)</v>
      </c>
    </row>
    <row r="507" spans="1:7" ht="15" x14ac:dyDescent="0.25">
      <c r="A507" s="54">
        <v>18</v>
      </c>
      <c r="B507" s="54" t="s">
        <v>2351</v>
      </c>
      <c r="C507" s="54" t="s">
        <v>875</v>
      </c>
      <c r="D507" s="54" t="s">
        <v>35</v>
      </c>
      <c r="E507" s="55">
        <v>6.73136574074074E-3</v>
      </c>
      <c r="F507" s="54">
        <v>18</v>
      </c>
      <c r="G507" s="14" t="str">
        <f t="shared" si="6"/>
        <v>Mara McKinnie-Yeung (Forest Heights)</v>
      </c>
    </row>
    <row r="508" spans="1:7" ht="15" x14ac:dyDescent="0.25">
      <c r="A508" s="54">
        <v>19</v>
      </c>
      <c r="B508" s="54" t="s">
        <v>622</v>
      </c>
      <c r="C508" s="54" t="s">
        <v>875</v>
      </c>
      <c r="D508" s="54" t="s">
        <v>143</v>
      </c>
      <c r="E508" s="55">
        <v>6.7396990740740742E-3</v>
      </c>
      <c r="F508" s="54">
        <v>19</v>
      </c>
      <c r="G508" s="14" t="str">
        <f t="shared" si="6"/>
        <v>Ali Hoyda (Constable Daniel)</v>
      </c>
    </row>
    <row r="509" spans="1:7" ht="15" x14ac:dyDescent="0.25">
      <c r="A509" s="54">
        <v>20</v>
      </c>
      <c r="B509" s="54" t="s">
        <v>619</v>
      </c>
      <c r="C509" s="54" t="s">
        <v>875</v>
      </c>
      <c r="D509" s="54" t="s">
        <v>20</v>
      </c>
      <c r="E509" s="55">
        <v>6.7456018518518525E-3</v>
      </c>
      <c r="F509" s="54">
        <v>20</v>
      </c>
      <c r="G509" s="14" t="str">
        <f t="shared" si="6"/>
        <v>Annie Mosaico (George P. Nicholson)</v>
      </c>
    </row>
    <row r="510" spans="1:7" ht="15" x14ac:dyDescent="0.25">
      <c r="A510" s="54">
        <v>21</v>
      </c>
      <c r="B510" s="54" t="s">
        <v>628</v>
      </c>
      <c r="C510" s="54" t="s">
        <v>875</v>
      </c>
      <c r="D510" s="54" t="s">
        <v>37</v>
      </c>
      <c r="E510" s="55">
        <v>6.8396990740740744E-3</v>
      </c>
      <c r="F510" s="54">
        <v>21</v>
      </c>
      <c r="G510" s="14" t="str">
        <f t="shared" si="6"/>
        <v>Messiva Messouaf (Westbrook)</v>
      </c>
    </row>
    <row r="511" spans="1:7" ht="15" x14ac:dyDescent="0.25">
      <c r="A511" s="54">
        <v>22</v>
      </c>
      <c r="B511" s="54" t="s">
        <v>73</v>
      </c>
      <c r="C511" s="54" t="s">
        <v>875</v>
      </c>
      <c r="D511" s="54" t="s">
        <v>27</v>
      </c>
      <c r="E511" s="55">
        <v>6.8686342592592592E-3</v>
      </c>
      <c r="F511" s="54">
        <v>22</v>
      </c>
      <c r="G511" s="14" t="str">
        <f t="shared" si="6"/>
        <v>Anna Page (Brander Gardens)</v>
      </c>
    </row>
    <row r="512" spans="1:7" ht="15" x14ac:dyDescent="0.25">
      <c r="A512" s="54">
        <v>23</v>
      </c>
      <c r="B512" s="54" t="s">
        <v>2365</v>
      </c>
      <c r="C512" s="54" t="s">
        <v>875</v>
      </c>
      <c r="D512" s="54" t="s">
        <v>35</v>
      </c>
      <c r="E512" s="55">
        <v>6.8746527777777781E-3</v>
      </c>
      <c r="F512" s="54">
        <v>23</v>
      </c>
      <c r="G512" s="14" t="str">
        <f t="shared" si="6"/>
        <v>Abigail Campbell (Forest Heights)</v>
      </c>
    </row>
    <row r="513" spans="1:7" ht="15" x14ac:dyDescent="0.25">
      <c r="A513" s="54">
        <v>24</v>
      </c>
      <c r="B513" s="54" t="s">
        <v>2357</v>
      </c>
      <c r="C513" s="54" t="s">
        <v>875</v>
      </c>
      <c r="D513" s="54" t="s">
        <v>70</v>
      </c>
      <c r="E513" s="55">
        <v>6.8769675925925934E-3</v>
      </c>
      <c r="F513" s="54">
        <v>24</v>
      </c>
      <c r="G513" s="14" t="str">
        <f t="shared" si="6"/>
        <v>Annabel Brander (Joey Moss)</v>
      </c>
    </row>
    <row r="514" spans="1:7" ht="15" x14ac:dyDescent="0.25">
      <c r="A514" s="54">
        <v>25</v>
      </c>
      <c r="B514" s="54" t="s">
        <v>620</v>
      </c>
      <c r="C514" s="54" t="s">
        <v>875</v>
      </c>
      <c r="D514" s="54" t="s">
        <v>31</v>
      </c>
      <c r="E514" s="55">
        <v>6.8802083333333345E-3</v>
      </c>
      <c r="F514" s="54">
        <v>25</v>
      </c>
      <c r="G514" s="14" t="str">
        <f t="shared" si="6"/>
        <v>Emily Wang (Earl Buxton)</v>
      </c>
    </row>
    <row r="515" spans="1:7" ht="15" x14ac:dyDescent="0.25">
      <c r="A515" s="54">
        <v>26</v>
      </c>
      <c r="B515" s="54" t="s">
        <v>866</v>
      </c>
      <c r="C515" s="54" t="s">
        <v>875</v>
      </c>
      <c r="D515" s="54" t="s">
        <v>22</v>
      </c>
      <c r="E515" s="55">
        <v>6.8945601851851841E-3</v>
      </c>
      <c r="F515" s="54">
        <v>26</v>
      </c>
      <c r="G515" s="14" t="str">
        <f t="shared" si="6"/>
        <v>Anna Klement-Brown (Rio Terrace)</v>
      </c>
    </row>
    <row r="516" spans="1:7" ht="15" x14ac:dyDescent="0.25">
      <c r="A516" s="54">
        <v>27</v>
      </c>
      <c r="B516" s="54" t="s">
        <v>611</v>
      </c>
      <c r="C516" s="54" t="s">
        <v>875</v>
      </c>
      <c r="D516" s="54" t="s">
        <v>43</v>
      </c>
      <c r="E516" s="55">
        <v>6.9059027777777773E-3</v>
      </c>
      <c r="F516" s="54">
        <v>27</v>
      </c>
      <c r="G516" s="14" t="str">
        <f t="shared" si="6"/>
        <v>Piper Gresiuk (Laurier Heights)</v>
      </c>
    </row>
    <row r="517" spans="1:7" ht="15" x14ac:dyDescent="0.25">
      <c r="A517" s="54">
        <v>28</v>
      </c>
      <c r="B517" s="54" t="s">
        <v>984</v>
      </c>
      <c r="C517" s="54" t="s">
        <v>875</v>
      </c>
      <c r="D517" s="54" t="s">
        <v>30</v>
      </c>
      <c r="E517" s="55">
        <v>6.9251157407407412E-3</v>
      </c>
      <c r="F517" s="54">
        <v>28</v>
      </c>
      <c r="G517" s="14" t="str">
        <f t="shared" si="6"/>
        <v>Elizabeth McCormack (Holyrood)</v>
      </c>
    </row>
    <row r="518" spans="1:7" ht="15" x14ac:dyDescent="0.25">
      <c r="A518" s="54">
        <v>29</v>
      </c>
      <c r="B518" s="54" t="s">
        <v>640</v>
      </c>
      <c r="C518" s="54" t="s">
        <v>875</v>
      </c>
      <c r="D518" s="54" t="s">
        <v>34</v>
      </c>
      <c r="E518" s="55">
        <v>6.9528935185185188E-3</v>
      </c>
      <c r="F518" s="54">
        <v>29</v>
      </c>
      <c r="G518" s="14" t="str">
        <f t="shared" si="6"/>
        <v>Lennon Heintz (Donnan)</v>
      </c>
    </row>
    <row r="519" spans="1:7" ht="15" x14ac:dyDescent="0.25">
      <c r="A519" s="54">
        <v>30</v>
      </c>
      <c r="B519" s="54" t="s">
        <v>616</v>
      </c>
      <c r="C519" s="54" t="s">
        <v>875</v>
      </c>
      <c r="D519" s="54" t="s">
        <v>22</v>
      </c>
      <c r="E519" s="55">
        <v>6.9774305555555553E-3</v>
      </c>
      <c r="F519" s="54">
        <v>30</v>
      </c>
      <c r="G519" s="14" t="str">
        <f t="shared" si="6"/>
        <v>Aurelia Poon (Rio Terrace)</v>
      </c>
    </row>
    <row r="520" spans="1:7" ht="15" x14ac:dyDescent="0.25">
      <c r="A520" s="54">
        <v>31</v>
      </c>
      <c r="B520" s="54" t="s">
        <v>649</v>
      </c>
      <c r="C520" s="54" t="s">
        <v>875</v>
      </c>
      <c r="D520" s="54" t="s">
        <v>31</v>
      </c>
      <c r="E520" s="55">
        <v>7.0047453703703695E-3</v>
      </c>
      <c r="F520" s="54">
        <v>31</v>
      </c>
      <c r="G520" s="14" t="str">
        <f t="shared" si="6"/>
        <v>McKinley Connors (Earl Buxton)</v>
      </c>
    </row>
    <row r="521" spans="1:7" ht="15" x14ac:dyDescent="0.25">
      <c r="A521" s="54">
        <v>32</v>
      </c>
      <c r="B521" s="54" t="s">
        <v>3218</v>
      </c>
      <c r="C521" s="54" t="s">
        <v>875</v>
      </c>
      <c r="D521" s="54" t="s">
        <v>3153</v>
      </c>
      <c r="E521" s="55">
        <v>7.00787037037037E-3</v>
      </c>
      <c r="F521" s="54">
        <v>32</v>
      </c>
      <c r="G521" s="14" t="str">
        <f t="shared" si="6"/>
        <v>Piper Konlup (Pine Street)</v>
      </c>
    </row>
    <row r="522" spans="1:7" ht="15" x14ac:dyDescent="0.25">
      <c r="A522" s="54">
        <v>33</v>
      </c>
      <c r="B522" s="54" t="s">
        <v>615</v>
      </c>
      <c r="C522" s="54" t="s">
        <v>875</v>
      </c>
      <c r="D522" s="54" t="s">
        <v>37</v>
      </c>
      <c r="E522" s="55">
        <v>7.0158564814814814E-3</v>
      </c>
      <c r="F522" s="54">
        <v>33</v>
      </c>
      <c r="G522" s="14" t="str">
        <f t="shared" si="6"/>
        <v>Sarah Rodriguez (Westbrook)</v>
      </c>
    </row>
    <row r="523" spans="1:7" ht="15" x14ac:dyDescent="0.25">
      <c r="A523" s="54">
        <v>34</v>
      </c>
      <c r="B523" s="54" t="s">
        <v>2363</v>
      </c>
      <c r="C523" s="54" t="s">
        <v>875</v>
      </c>
      <c r="D523" s="54" t="s">
        <v>1952</v>
      </c>
      <c r="E523" s="55">
        <v>7.0217592592592588E-3</v>
      </c>
      <c r="F523" s="54">
        <v>34</v>
      </c>
      <c r="G523" s="14" t="str">
        <f t="shared" si="6"/>
        <v>Ayatenour Trabelsi (Gabrielle Roy)</v>
      </c>
    </row>
    <row r="524" spans="1:7" ht="15" x14ac:dyDescent="0.25">
      <c r="A524" s="54">
        <v>35</v>
      </c>
      <c r="B524" s="54" t="s">
        <v>2372</v>
      </c>
      <c r="C524" s="54" t="s">
        <v>875</v>
      </c>
      <c r="D524" s="54" t="s">
        <v>1952</v>
      </c>
      <c r="E524" s="55">
        <v>7.1136574074074062E-3</v>
      </c>
      <c r="F524" s="54">
        <v>35</v>
      </c>
      <c r="G524" s="14" t="str">
        <f t="shared" si="6"/>
        <v>Liliane Coffin (Gabrielle Roy)</v>
      </c>
    </row>
    <row r="525" spans="1:7" ht="15" x14ac:dyDescent="0.25">
      <c r="A525" s="54">
        <v>36</v>
      </c>
      <c r="B525" s="54" t="s">
        <v>624</v>
      </c>
      <c r="C525" s="54" t="s">
        <v>875</v>
      </c>
      <c r="D525" s="54" t="s">
        <v>27</v>
      </c>
      <c r="E525" s="55">
        <v>7.1276620370370365E-3</v>
      </c>
      <c r="F525" s="54">
        <v>36</v>
      </c>
      <c r="G525" s="14" t="str">
        <f t="shared" si="6"/>
        <v>Frida Hogg (Brander Gardens)</v>
      </c>
    </row>
    <row r="526" spans="1:7" ht="15" x14ac:dyDescent="0.25">
      <c r="A526" s="54">
        <v>37</v>
      </c>
      <c r="B526" s="54" t="s">
        <v>2364</v>
      </c>
      <c r="C526" s="54" t="s">
        <v>875</v>
      </c>
      <c r="D526" s="54" t="s">
        <v>33</v>
      </c>
      <c r="E526" s="55">
        <v>7.1488425925925929E-3</v>
      </c>
      <c r="F526" s="54">
        <v>37</v>
      </c>
      <c r="G526" s="14" t="str">
        <f t="shared" si="6"/>
        <v>Amaya Bealer (Patricia Heights)</v>
      </c>
    </row>
    <row r="527" spans="1:7" ht="15" x14ac:dyDescent="0.25">
      <c r="A527" s="54">
        <v>38</v>
      </c>
      <c r="B527" s="54" t="s">
        <v>2354</v>
      </c>
      <c r="C527" s="54" t="s">
        <v>875</v>
      </c>
      <c r="D527" s="54" t="s">
        <v>531</v>
      </c>
      <c r="E527" s="55">
        <v>7.1922453703703705E-3</v>
      </c>
      <c r="F527" s="54">
        <v>38</v>
      </c>
      <c r="G527" s="14" t="str">
        <f t="shared" si="6"/>
        <v>Elise Price (George H. Luck)</v>
      </c>
    </row>
    <row r="528" spans="1:7" ht="15" x14ac:dyDescent="0.25">
      <c r="A528" s="54">
        <v>39</v>
      </c>
      <c r="B528" s="54" t="s">
        <v>614</v>
      </c>
      <c r="C528" s="54" t="s">
        <v>875</v>
      </c>
      <c r="D528" s="54" t="s">
        <v>478</v>
      </c>
      <c r="E528" s="55">
        <v>7.2300925925925926E-3</v>
      </c>
      <c r="F528" s="54">
        <v>39</v>
      </c>
      <c r="G528" s="14" t="str">
        <f t="shared" si="6"/>
        <v>Jordan Kondo (David Thomas King)</v>
      </c>
    </row>
    <row r="529" spans="1:7" ht="15" x14ac:dyDescent="0.25">
      <c r="A529" s="54">
        <v>40</v>
      </c>
      <c r="B529" s="54" t="s">
        <v>2353</v>
      </c>
      <c r="C529" s="54" t="s">
        <v>875</v>
      </c>
      <c r="D529" s="54" t="s">
        <v>26</v>
      </c>
      <c r="E529" s="55">
        <v>7.239930555555555E-3</v>
      </c>
      <c r="F529" s="54">
        <v>40</v>
      </c>
      <c r="G529" s="14" t="str">
        <f t="shared" si="6"/>
        <v>Deniza Satybaldiyeva (Brookside)</v>
      </c>
    </row>
    <row r="530" spans="1:7" ht="15" x14ac:dyDescent="0.25">
      <c r="A530" s="54">
        <v>41</v>
      </c>
      <c r="B530" s="54" t="s">
        <v>66</v>
      </c>
      <c r="C530" s="54" t="s">
        <v>875</v>
      </c>
      <c r="D530" s="54" t="s">
        <v>26</v>
      </c>
      <c r="E530" s="55">
        <v>7.2427083333333336E-3</v>
      </c>
      <c r="F530" s="54">
        <v>41</v>
      </c>
      <c r="G530" s="14" t="str">
        <f t="shared" si="6"/>
        <v>Gabby Macaulay (Brookside)</v>
      </c>
    </row>
    <row r="531" spans="1:7" ht="15" x14ac:dyDescent="0.25">
      <c r="A531" s="54">
        <v>42</v>
      </c>
      <c r="B531" s="54" t="s">
        <v>2383</v>
      </c>
      <c r="C531" s="54" t="s">
        <v>875</v>
      </c>
      <c r="D531" s="54" t="s">
        <v>1705</v>
      </c>
      <c r="E531" s="55">
        <v>7.2780092592592592E-3</v>
      </c>
      <c r="F531" s="54">
        <v>42</v>
      </c>
      <c r="G531" s="14" t="str">
        <f t="shared" si="6"/>
        <v>Eliannah Kanimba (Coralwood Advent)</v>
      </c>
    </row>
    <row r="532" spans="1:7" ht="15" x14ac:dyDescent="0.25">
      <c r="A532" s="54">
        <v>43</v>
      </c>
      <c r="B532" s="54" t="s">
        <v>90</v>
      </c>
      <c r="C532" s="54" t="s">
        <v>875</v>
      </c>
      <c r="D532" s="54" t="s">
        <v>27</v>
      </c>
      <c r="E532" s="55">
        <v>7.2811342592592589E-3</v>
      </c>
      <c r="F532" s="54">
        <v>43</v>
      </c>
      <c r="G532" s="14" t="str">
        <f t="shared" si="6"/>
        <v>Carmen Popari (Brander Gardens)</v>
      </c>
    </row>
    <row r="533" spans="1:7" ht="15" x14ac:dyDescent="0.25">
      <c r="A533" s="54">
        <v>44</v>
      </c>
      <c r="B533" s="54" t="s">
        <v>207</v>
      </c>
      <c r="C533" s="54" t="s">
        <v>875</v>
      </c>
      <c r="D533" s="54" t="s">
        <v>47</v>
      </c>
      <c r="E533" s="55">
        <v>7.2840277777777782E-3</v>
      </c>
      <c r="F533" s="54">
        <v>44</v>
      </c>
      <c r="G533" s="14" t="str">
        <f t="shared" si="6"/>
        <v>Scarlett Binder (Mill Creek)</v>
      </c>
    </row>
    <row r="534" spans="1:7" ht="15" x14ac:dyDescent="0.25">
      <c r="A534" s="54">
        <v>45</v>
      </c>
      <c r="B534" s="54" t="s">
        <v>74</v>
      </c>
      <c r="C534" s="54" t="s">
        <v>875</v>
      </c>
      <c r="D534" s="54" t="s">
        <v>40</v>
      </c>
      <c r="E534" s="55">
        <v>7.2975694444444442E-3</v>
      </c>
      <c r="F534" s="54">
        <v>45</v>
      </c>
      <c r="G534" s="14" t="str">
        <f t="shared" si="6"/>
        <v>Ellie Poon (Riverdale)</v>
      </c>
    </row>
    <row r="535" spans="1:7" ht="15" x14ac:dyDescent="0.25">
      <c r="A535" s="54">
        <v>46</v>
      </c>
      <c r="B535" s="54" t="s">
        <v>208</v>
      </c>
      <c r="C535" s="54" t="s">
        <v>875</v>
      </c>
      <c r="D535" s="54" t="s">
        <v>47</v>
      </c>
      <c r="E535" s="55">
        <v>7.3028935185185185E-3</v>
      </c>
      <c r="F535" s="54">
        <v>46</v>
      </c>
      <c r="G535" s="14" t="str">
        <f t="shared" si="6"/>
        <v>Ava Luchkovich (Mill Creek)</v>
      </c>
    </row>
    <row r="536" spans="1:7" ht="15" x14ac:dyDescent="0.25">
      <c r="A536" s="54">
        <v>47</v>
      </c>
      <c r="B536" s="54" t="s">
        <v>2366</v>
      </c>
      <c r="C536" s="54" t="s">
        <v>875</v>
      </c>
      <c r="D536" s="54" t="s">
        <v>2280</v>
      </c>
      <c r="E536" s="55">
        <v>7.3211805555555556E-3</v>
      </c>
      <c r="F536" s="54">
        <v>47</v>
      </c>
      <c r="G536" s="14" t="str">
        <f t="shared" si="6"/>
        <v>Finley Culbertson (Lynnwood)</v>
      </c>
    </row>
    <row r="537" spans="1:7" ht="15" x14ac:dyDescent="0.25">
      <c r="A537" s="54">
        <v>48</v>
      </c>
      <c r="B537" s="54" t="s">
        <v>2360</v>
      </c>
      <c r="C537" s="54" t="s">
        <v>875</v>
      </c>
      <c r="D537" s="54" t="s">
        <v>37</v>
      </c>
      <c r="E537" s="55">
        <v>7.3355324074074078E-3</v>
      </c>
      <c r="F537" s="54">
        <v>48</v>
      </c>
      <c r="G537" s="14" t="str">
        <f t="shared" si="6"/>
        <v>Yiwen Lu (Westbrook)</v>
      </c>
    </row>
    <row r="538" spans="1:7" ht="15" x14ac:dyDescent="0.25">
      <c r="A538" s="54">
        <v>49</v>
      </c>
      <c r="B538" s="54" t="s">
        <v>2381</v>
      </c>
      <c r="C538" s="54" t="s">
        <v>875</v>
      </c>
      <c r="D538" s="54" t="s">
        <v>31</v>
      </c>
      <c r="E538" s="55">
        <v>7.3447916666666661E-3</v>
      </c>
      <c r="F538" s="54">
        <v>49</v>
      </c>
      <c r="G538" s="14" t="str">
        <f t="shared" si="6"/>
        <v>Madison Adams (Earl Buxton)</v>
      </c>
    </row>
    <row r="539" spans="1:7" ht="15" x14ac:dyDescent="0.25">
      <c r="A539" s="54">
        <v>50</v>
      </c>
      <c r="B539" s="54" t="s">
        <v>72</v>
      </c>
      <c r="C539" s="54" t="s">
        <v>875</v>
      </c>
      <c r="D539" s="54" t="s">
        <v>22</v>
      </c>
      <c r="E539" s="55">
        <v>7.3559027777777772E-3</v>
      </c>
      <c r="F539" s="54">
        <v>50</v>
      </c>
      <c r="G539" s="14" t="str">
        <f t="shared" si="6"/>
        <v>Mia McDouall (Rio Terrace)</v>
      </c>
    </row>
    <row r="540" spans="1:7" ht="15" x14ac:dyDescent="0.25">
      <c r="A540" s="54">
        <v>51</v>
      </c>
      <c r="B540" s="54" t="s">
        <v>3219</v>
      </c>
      <c r="C540" s="54" t="s">
        <v>875</v>
      </c>
      <c r="D540" s="54" t="s">
        <v>53</v>
      </c>
      <c r="E540" s="55">
        <v>7.3850694444444441E-3</v>
      </c>
      <c r="F540" s="54">
        <v>51</v>
      </c>
      <c r="G540" s="14" t="str">
        <f t="shared" si="6"/>
        <v>Srihan Pasual (Richard Secord)</v>
      </c>
    </row>
    <row r="541" spans="1:7" ht="15" x14ac:dyDescent="0.25">
      <c r="A541" s="54">
        <v>52</v>
      </c>
      <c r="B541" s="54" t="s">
        <v>76</v>
      </c>
      <c r="C541" s="54" t="s">
        <v>875</v>
      </c>
      <c r="D541" s="54" t="s">
        <v>27</v>
      </c>
      <c r="E541" s="55">
        <v>7.4393518518518524E-3</v>
      </c>
      <c r="F541" s="54">
        <v>52</v>
      </c>
      <c r="G541" s="14" t="str">
        <f t="shared" si="6"/>
        <v>Kaia Brown Yeats (Brander Gardens)</v>
      </c>
    </row>
    <row r="542" spans="1:7" ht="15" x14ac:dyDescent="0.25">
      <c r="A542" s="54">
        <v>53</v>
      </c>
      <c r="B542" s="54" t="s">
        <v>865</v>
      </c>
      <c r="C542" s="54" t="s">
        <v>875</v>
      </c>
      <c r="D542" s="54" t="s">
        <v>28</v>
      </c>
      <c r="E542" s="55">
        <v>7.4562500000000002E-3</v>
      </c>
      <c r="F542" s="54">
        <v>53</v>
      </c>
      <c r="G542" s="14" t="str">
        <f t="shared" si="6"/>
        <v>Emilia Lesko (Centennial)</v>
      </c>
    </row>
    <row r="543" spans="1:7" ht="15" x14ac:dyDescent="0.25">
      <c r="A543" s="54">
        <v>54</v>
      </c>
      <c r="B543" s="54" t="s">
        <v>2391</v>
      </c>
      <c r="C543" s="54" t="s">
        <v>875</v>
      </c>
      <c r="D543" s="54" t="s">
        <v>484</v>
      </c>
      <c r="E543" s="55">
        <v>7.4659722222222219E-3</v>
      </c>
      <c r="F543" s="54">
        <v>54</v>
      </c>
      <c r="G543" s="14" t="str">
        <f t="shared" si="6"/>
        <v>Tahlia Robertson (Westglen)</v>
      </c>
    </row>
    <row r="544" spans="1:7" ht="15" x14ac:dyDescent="0.25">
      <c r="A544" s="54">
        <v>55</v>
      </c>
      <c r="B544" s="54" t="s">
        <v>2355</v>
      </c>
      <c r="C544" s="54" t="s">
        <v>875</v>
      </c>
      <c r="D544" s="54" t="s">
        <v>531</v>
      </c>
      <c r="E544" s="55">
        <v>7.4858796296296305E-3</v>
      </c>
      <c r="F544" s="54">
        <v>55</v>
      </c>
      <c r="G544" s="14" t="str">
        <f t="shared" si="6"/>
        <v>Lyla Kim (George H. Luck)</v>
      </c>
    </row>
    <row r="545" spans="1:7" ht="15" x14ac:dyDescent="0.25">
      <c r="A545" s="54">
        <v>56</v>
      </c>
      <c r="B545" s="54" t="s">
        <v>633</v>
      </c>
      <c r="C545" s="54" t="s">
        <v>875</v>
      </c>
      <c r="D545" s="54" t="s">
        <v>23</v>
      </c>
      <c r="E545" s="55">
        <v>7.5569444444444434E-3</v>
      </c>
      <c r="F545" s="54">
        <v>56</v>
      </c>
      <c r="G545" s="14" t="str">
        <f t="shared" si="6"/>
        <v>Sofia Stefanovic (Michael A. Kostek)</v>
      </c>
    </row>
    <row r="546" spans="1:7" ht="15" x14ac:dyDescent="0.25">
      <c r="A546" s="54">
        <v>57</v>
      </c>
      <c r="B546" s="54" t="s">
        <v>625</v>
      </c>
      <c r="C546" s="54" t="s">
        <v>875</v>
      </c>
      <c r="D546" s="54" t="s">
        <v>28</v>
      </c>
      <c r="E546" s="55">
        <v>7.5685185185185187E-3</v>
      </c>
      <c r="F546" s="54">
        <v>57</v>
      </c>
      <c r="G546" s="14" t="str">
        <f t="shared" si="6"/>
        <v>Hayden Carrington (Centennial)</v>
      </c>
    </row>
    <row r="547" spans="1:7" ht="15" x14ac:dyDescent="0.25">
      <c r="A547" s="54">
        <v>58</v>
      </c>
      <c r="B547" s="54" t="s">
        <v>868</v>
      </c>
      <c r="C547" s="54" t="s">
        <v>875</v>
      </c>
      <c r="D547" s="54" t="s">
        <v>21</v>
      </c>
      <c r="E547" s="55">
        <v>7.6159722222222228E-3</v>
      </c>
      <c r="F547" s="54">
        <v>58</v>
      </c>
      <c r="G547" s="14" t="str">
        <f t="shared" si="6"/>
        <v>Sophia Perreault (Michael Strembitsky)</v>
      </c>
    </row>
    <row r="548" spans="1:7" ht="15" x14ac:dyDescent="0.25">
      <c r="A548" s="54">
        <v>59</v>
      </c>
      <c r="B548" s="54" t="s">
        <v>648</v>
      </c>
      <c r="C548" s="54" t="s">
        <v>875</v>
      </c>
      <c r="D548" s="54" t="s">
        <v>484</v>
      </c>
      <c r="E548" s="55">
        <v>7.6410879629629632E-3</v>
      </c>
      <c r="F548" s="54">
        <v>59</v>
      </c>
      <c r="G548" s="14" t="str">
        <f t="shared" si="6"/>
        <v>Una Wispinski (Westglen)</v>
      </c>
    </row>
    <row r="549" spans="1:7" ht="15" x14ac:dyDescent="0.25">
      <c r="A549" s="54">
        <v>60</v>
      </c>
      <c r="B549" s="54" t="s">
        <v>867</v>
      </c>
      <c r="C549" s="54" t="s">
        <v>875</v>
      </c>
      <c r="D549" s="54" t="s">
        <v>43</v>
      </c>
      <c r="E549" s="55">
        <v>7.7543981481481492E-3</v>
      </c>
      <c r="F549" s="54">
        <v>60</v>
      </c>
      <c r="G549" s="14" t="str">
        <f t="shared" si="6"/>
        <v>Selena Sudol (Laurier Heights)</v>
      </c>
    </row>
    <row r="550" spans="1:7" ht="15" x14ac:dyDescent="0.25">
      <c r="A550" s="54">
        <v>61</v>
      </c>
      <c r="B550" s="54" t="s">
        <v>634</v>
      </c>
      <c r="C550" s="54" t="s">
        <v>875</v>
      </c>
      <c r="D550" s="54" t="s">
        <v>50</v>
      </c>
      <c r="E550" s="55">
        <v>7.773148148148148E-3</v>
      </c>
      <c r="F550" s="54">
        <v>61</v>
      </c>
      <c r="G550" s="14" t="str">
        <f t="shared" si="6"/>
        <v>Talia Xavier (Stratford)</v>
      </c>
    </row>
    <row r="551" spans="1:7" ht="15" x14ac:dyDescent="0.25">
      <c r="A551" s="54">
        <v>62</v>
      </c>
      <c r="B551" s="54" t="s">
        <v>3220</v>
      </c>
      <c r="C551" s="54" t="s">
        <v>875</v>
      </c>
      <c r="D551" s="54" t="s">
        <v>3221</v>
      </c>
      <c r="E551" s="55">
        <v>7.7818287037037031E-3</v>
      </c>
      <c r="F551" s="54">
        <v>62</v>
      </c>
      <c r="G551" s="14" t="str">
        <f t="shared" si="6"/>
        <v>Francesca Cubitt (Acad at King Ed)</v>
      </c>
    </row>
    <row r="552" spans="1:7" ht="15" x14ac:dyDescent="0.25">
      <c r="A552" s="54">
        <v>63</v>
      </c>
      <c r="B552" s="54" t="s">
        <v>617</v>
      </c>
      <c r="C552" s="54" t="s">
        <v>875</v>
      </c>
      <c r="D552" s="54" t="s">
        <v>28</v>
      </c>
      <c r="E552" s="55">
        <v>7.7846064814814818E-3</v>
      </c>
      <c r="F552" s="54">
        <v>63</v>
      </c>
      <c r="G552" s="14" t="str">
        <f t="shared" si="6"/>
        <v>Reese Fugleberg (Centennial)</v>
      </c>
    </row>
    <row r="553" spans="1:7" ht="15" x14ac:dyDescent="0.25">
      <c r="A553" s="54">
        <v>64</v>
      </c>
      <c r="B553" s="54" t="s">
        <v>2371</v>
      </c>
      <c r="C553" s="54" t="s">
        <v>875</v>
      </c>
      <c r="D553" s="54" t="s">
        <v>1921</v>
      </c>
      <c r="E553" s="55">
        <v>7.7920138888888891E-3</v>
      </c>
      <c r="F553" s="54">
        <v>64</v>
      </c>
      <c r="G553" s="14" t="str">
        <f t="shared" si="6"/>
        <v>Nyah Samji (Crestwood)</v>
      </c>
    </row>
    <row r="554" spans="1:7" ht="15" x14ac:dyDescent="0.25">
      <c r="A554" s="54">
        <v>65</v>
      </c>
      <c r="B554" s="54" t="s">
        <v>657</v>
      </c>
      <c r="C554" s="54" t="s">
        <v>875</v>
      </c>
      <c r="D554" s="54" t="s">
        <v>50</v>
      </c>
      <c r="E554" s="55">
        <v>7.8032407407407399E-3</v>
      </c>
      <c r="F554" s="54">
        <v>65</v>
      </c>
      <c r="G554" s="14" t="str">
        <f t="shared" ref="G554:G678" si="7">CONCATENATE(B554, " (", D554, ")")</f>
        <v>Hanna Xavier (Stratford)</v>
      </c>
    </row>
    <row r="555" spans="1:7" ht="15" x14ac:dyDescent="0.25">
      <c r="A555" s="54">
        <v>66</v>
      </c>
      <c r="B555" s="54" t="s">
        <v>85</v>
      </c>
      <c r="C555" s="54" t="s">
        <v>875</v>
      </c>
      <c r="D555" s="54" t="s">
        <v>26</v>
      </c>
      <c r="E555" s="55">
        <v>7.8261574074074067E-3</v>
      </c>
      <c r="F555" s="54">
        <v>66</v>
      </c>
      <c r="G555" s="14" t="str">
        <f t="shared" si="7"/>
        <v>Kyla Elford (Brookside)</v>
      </c>
    </row>
    <row r="556" spans="1:7" ht="15" x14ac:dyDescent="0.25">
      <c r="A556" s="54">
        <v>67</v>
      </c>
      <c r="B556" s="54" t="s">
        <v>3222</v>
      </c>
      <c r="C556" s="54" t="s">
        <v>939</v>
      </c>
      <c r="D556" s="54" t="s">
        <v>53</v>
      </c>
      <c r="E556" s="55">
        <v>7.8759259259259268E-3</v>
      </c>
      <c r="F556" s="54">
        <v>67</v>
      </c>
      <c r="G556" s="14" t="str">
        <f t="shared" si="7"/>
        <v>Emna Seghaier (Richard Secord)</v>
      </c>
    </row>
    <row r="557" spans="1:7" ht="15" x14ac:dyDescent="0.25">
      <c r="A557" s="54">
        <v>68</v>
      </c>
      <c r="B557" s="54" t="s">
        <v>84</v>
      </c>
      <c r="C557" s="54" t="s">
        <v>875</v>
      </c>
      <c r="D557" s="54" t="s">
        <v>25</v>
      </c>
      <c r="E557" s="55">
        <v>7.8969907407407409E-3</v>
      </c>
      <c r="F557" s="54">
        <v>68</v>
      </c>
      <c r="G557" s="14" t="str">
        <f t="shared" si="7"/>
        <v>Mila Kuperus (Parkallen)</v>
      </c>
    </row>
    <row r="558" spans="1:7" ht="15" x14ac:dyDescent="0.25">
      <c r="A558" s="54">
        <v>69</v>
      </c>
      <c r="B558" s="54" t="s">
        <v>2446</v>
      </c>
      <c r="C558" s="54" t="s">
        <v>875</v>
      </c>
      <c r="D558" s="54" t="s">
        <v>1921</v>
      </c>
      <c r="E558" s="55">
        <v>7.9199074074074085E-3</v>
      </c>
      <c r="F558" s="54">
        <v>69</v>
      </c>
      <c r="G558" s="14" t="str">
        <f t="shared" si="7"/>
        <v>Hazel Hrudey (Crestwood)</v>
      </c>
    </row>
    <row r="559" spans="1:7" ht="15" x14ac:dyDescent="0.25">
      <c r="A559" s="54">
        <v>70</v>
      </c>
      <c r="B559" s="54" t="s">
        <v>2389</v>
      </c>
      <c r="C559" s="54" t="s">
        <v>875</v>
      </c>
      <c r="D559" s="54" t="s">
        <v>52</v>
      </c>
      <c r="E559" s="55">
        <v>7.924074074074073E-3</v>
      </c>
      <c r="F559" s="54">
        <v>70</v>
      </c>
      <c r="G559" s="14" t="str">
        <f t="shared" si="7"/>
        <v>Tahlia Kamanga (Donald R. Getty)</v>
      </c>
    </row>
    <row r="560" spans="1:7" ht="15" x14ac:dyDescent="0.25">
      <c r="A560" s="54">
        <v>71</v>
      </c>
      <c r="B560" s="54" t="s">
        <v>3223</v>
      </c>
      <c r="C560" s="54" t="s">
        <v>875</v>
      </c>
      <c r="D560" s="54" t="s">
        <v>3162</v>
      </c>
      <c r="E560" s="55">
        <v>7.9475694444444446E-3</v>
      </c>
      <c r="F560" s="54">
        <v>71</v>
      </c>
      <c r="G560" s="14" t="str">
        <f t="shared" si="7"/>
        <v>Ella Peterson (Gold Bar)</v>
      </c>
    </row>
    <row r="561" spans="1:7" ht="15" x14ac:dyDescent="0.25">
      <c r="A561" s="54">
        <v>72</v>
      </c>
      <c r="B561" s="54" t="s">
        <v>2385</v>
      </c>
      <c r="C561" s="54" t="s">
        <v>875</v>
      </c>
      <c r="D561" s="54" t="s">
        <v>24</v>
      </c>
      <c r="E561" s="55">
        <v>7.9754629629629637E-3</v>
      </c>
      <c r="F561" s="54">
        <v>72</v>
      </c>
      <c r="G561" s="14" t="str">
        <f t="shared" si="7"/>
        <v>Melody Huang (Windsor Park)</v>
      </c>
    </row>
    <row r="562" spans="1:7" ht="15" x14ac:dyDescent="0.25">
      <c r="A562" s="54">
        <v>73</v>
      </c>
      <c r="B562" s="54" t="s">
        <v>2382</v>
      </c>
      <c r="C562" s="54" t="s">
        <v>875</v>
      </c>
      <c r="D562" s="54" t="s">
        <v>31</v>
      </c>
      <c r="E562" s="55">
        <v>8.0354166666666664E-3</v>
      </c>
      <c r="F562" s="54">
        <v>73</v>
      </c>
      <c r="G562" s="14" t="str">
        <f t="shared" si="7"/>
        <v>Grace Strangeland (Earl Buxton)</v>
      </c>
    </row>
    <row r="563" spans="1:7" ht="15" x14ac:dyDescent="0.25">
      <c r="A563" s="54">
        <v>74</v>
      </c>
      <c r="B563" s="54" t="s">
        <v>81</v>
      </c>
      <c r="C563" s="54" t="s">
        <v>875</v>
      </c>
      <c r="D563" s="54" t="s">
        <v>27</v>
      </c>
      <c r="E563" s="55">
        <v>8.0450231481481484E-3</v>
      </c>
      <c r="F563" s="54">
        <v>74</v>
      </c>
      <c r="G563" s="14" t="str">
        <f t="shared" si="7"/>
        <v>Adelaide Zwicker (Brander Gardens)</v>
      </c>
    </row>
    <row r="564" spans="1:7" ht="15" x14ac:dyDescent="0.25">
      <c r="A564" s="54">
        <v>75</v>
      </c>
      <c r="B564" s="54" t="s">
        <v>2386</v>
      </c>
      <c r="C564" s="54" t="s">
        <v>875</v>
      </c>
      <c r="D564" s="54" t="s">
        <v>40</v>
      </c>
      <c r="E564" s="55">
        <v>8.0560185185185196E-3</v>
      </c>
      <c r="F564" s="54">
        <v>75</v>
      </c>
      <c r="G564" s="14" t="str">
        <f t="shared" si="7"/>
        <v>Lianna Hjelholt (Riverdale)</v>
      </c>
    </row>
    <row r="565" spans="1:7" ht="15" x14ac:dyDescent="0.25">
      <c r="A565" s="54">
        <v>76</v>
      </c>
      <c r="B565" s="54" t="s">
        <v>2387</v>
      </c>
      <c r="C565" s="54" t="s">
        <v>875</v>
      </c>
      <c r="D565" s="54" t="s">
        <v>31</v>
      </c>
      <c r="E565" s="55">
        <v>8.0597222222222216E-3</v>
      </c>
      <c r="F565" s="54">
        <v>76</v>
      </c>
      <c r="G565" s="14" t="str">
        <f t="shared" si="7"/>
        <v>Lauren Wassing (Earl Buxton)</v>
      </c>
    </row>
    <row r="566" spans="1:7" ht="15" x14ac:dyDescent="0.25">
      <c r="A566" s="54">
        <v>77</v>
      </c>
      <c r="B566" s="54" t="s">
        <v>87</v>
      </c>
      <c r="C566" s="54" t="s">
        <v>875</v>
      </c>
      <c r="D566" s="54" t="s">
        <v>26</v>
      </c>
      <c r="E566" s="55">
        <v>8.1296296296296307E-3</v>
      </c>
      <c r="F566" s="54">
        <v>77</v>
      </c>
      <c r="G566" s="14" t="str">
        <f t="shared" si="7"/>
        <v>Deven Wedge (Brookside)</v>
      </c>
    </row>
    <row r="567" spans="1:7" ht="15" x14ac:dyDescent="0.25">
      <c r="A567" s="54">
        <v>78</v>
      </c>
      <c r="B567" s="54" t="s">
        <v>3224</v>
      </c>
      <c r="C567" s="54" t="s">
        <v>875</v>
      </c>
      <c r="D567" s="54" t="s">
        <v>3162</v>
      </c>
      <c r="E567" s="55">
        <v>8.1322916666666661E-3</v>
      </c>
      <c r="F567" s="54">
        <v>78</v>
      </c>
      <c r="G567" s="14" t="str">
        <f t="shared" si="7"/>
        <v>Averie Geddes (Gold Bar)</v>
      </c>
    </row>
    <row r="568" spans="1:7" ht="15" x14ac:dyDescent="0.25">
      <c r="A568" s="54">
        <v>79</v>
      </c>
      <c r="B568" s="54" t="s">
        <v>2392</v>
      </c>
      <c r="C568" s="54" t="s">
        <v>875</v>
      </c>
      <c r="D568" s="54" t="s">
        <v>47</v>
      </c>
      <c r="E568" s="55">
        <v>8.134375000000001E-3</v>
      </c>
      <c r="F568" s="54">
        <v>79</v>
      </c>
      <c r="G568" s="14" t="str">
        <f t="shared" si="7"/>
        <v>Maya Cortes (Mill Creek)</v>
      </c>
    </row>
    <row r="569" spans="1:7" ht="15" x14ac:dyDescent="0.25">
      <c r="A569" s="54">
        <v>80</v>
      </c>
      <c r="B569" s="54" t="s">
        <v>209</v>
      </c>
      <c r="C569" s="54" t="s">
        <v>875</v>
      </c>
      <c r="D569" s="54" t="s">
        <v>55</v>
      </c>
      <c r="E569" s="55">
        <v>8.1469907407407411E-3</v>
      </c>
      <c r="F569" s="54">
        <v>80</v>
      </c>
      <c r="G569" s="14" t="str">
        <f t="shared" si="7"/>
        <v>Novah Bresler (Callingwood)</v>
      </c>
    </row>
    <row r="570" spans="1:7" ht="15" x14ac:dyDescent="0.25">
      <c r="A570" s="54">
        <v>81</v>
      </c>
      <c r="B570" s="54" t="s">
        <v>2361</v>
      </c>
      <c r="C570" s="54" t="s">
        <v>875</v>
      </c>
      <c r="D570" s="54" t="s">
        <v>23</v>
      </c>
      <c r="E570" s="55">
        <v>8.1495370370370367E-3</v>
      </c>
      <c r="F570" s="54">
        <v>81</v>
      </c>
      <c r="G570" s="14" t="str">
        <f t="shared" si="7"/>
        <v>Paloma Kut (Michael A. Kostek)</v>
      </c>
    </row>
    <row r="571" spans="1:7" ht="15" x14ac:dyDescent="0.25">
      <c r="A571" s="54">
        <v>82</v>
      </c>
      <c r="B571" s="54" t="s">
        <v>2981</v>
      </c>
      <c r="C571" s="54" t="s">
        <v>875</v>
      </c>
      <c r="D571" s="54" t="s">
        <v>25</v>
      </c>
      <c r="E571" s="55">
        <v>8.1549768518518525E-3</v>
      </c>
      <c r="F571" s="54">
        <v>82</v>
      </c>
      <c r="G571" s="14" t="str">
        <f t="shared" si="7"/>
        <v>Chloe Wong (Parkallen)</v>
      </c>
    </row>
    <row r="572" spans="1:7" ht="15" x14ac:dyDescent="0.25">
      <c r="A572" s="54">
        <v>83</v>
      </c>
      <c r="B572" s="54" t="s">
        <v>642</v>
      </c>
      <c r="C572" s="54" t="s">
        <v>875</v>
      </c>
      <c r="D572" s="54" t="s">
        <v>31</v>
      </c>
      <c r="E572" s="55">
        <v>8.1643518518518515E-3</v>
      </c>
      <c r="F572" s="54">
        <v>83</v>
      </c>
      <c r="G572" s="14" t="str">
        <f t="shared" si="7"/>
        <v>Annabelle Joly (Earl Buxton)</v>
      </c>
    </row>
    <row r="573" spans="1:7" ht="15" x14ac:dyDescent="0.25">
      <c r="A573" s="54">
        <v>84</v>
      </c>
      <c r="B573" s="54" t="s">
        <v>983</v>
      </c>
      <c r="C573" s="54" t="s">
        <v>875</v>
      </c>
      <c r="D573" s="54" t="s">
        <v>57</v>
      </c>
      <c r="E573" s="55">
        <v>8.175578703703704E-3</v>
      </c>
      <c r="F573" s="54">
        <v>84</v>
      </c>
      <c r="G573" s="14" t="str">
        <f t="shared" si="7"/>
        <v>Nuraya Ali (J.A. Fife)</v>
      </c>
    </row>
    <row r="574" spans="1:7" ht="15" x14ac:dyDescent="0.25">
      <c r="A574" s="54">
        <v>85</v>
      </c>
      <c r="B574" s="54" t="s">
        <v>86</v>
      </c>
      <c r="C574" s="54" t="s">
        <v>875</v>
      </c>
      <c r="D574" s="54" t="s">
        <v>25</v>
      </c>
      <c r="E574" s="55">
        <v>8.1890046296296294E-3</v>
      </c>
      <c r="F574" s="54">
        <v>85</v>
      </c>
      <c r="G574" s="14" t="str">
        <f t="shared" si="7"/>
        <v>Charlotte Fong-Hanelt (Parkallen)</v>
      </c>
    </row>
    <row r="575" spans="1:7" ht="15" x14ac:dyDescent="0.25">
      <c r="A575" s="54">
        <v>86</v>
      </c>
      <c r="B575" s="54" t="s">
        <v>650</v>
      </c>
      <c r="C575" s="54" t="s">
        <v>875</v>
      </c>
      <c r="D575" s="54" t="s">
        <v>25</v>
      </c>
      <c r="E575" s="55">
        <v>8.1956018518518515E-3</v>
      </c>
      <c r="F575" s="54">
        <v>86</v>
      </c>
      <c r="G575" s="14" t="str">
        <f t="shared" si="7"/>
        <v>Mia Vilas (Parkallen)</v>
      </c>
    </row>
    <row r="576" spans="1:7" ht="15" x14ac:dyDescent="0.25">
      <c r="A576" s="54">
        <v>87</v>
      </c>
      <c r="B576" s="54" t="s">
        <v>2370</v>
      </c>
      <c r="C576" s="54" t="s">
        <v>875</v>
      </c>
      <c r="D576" s="54" t="s">
        <v>531</v>
      </c>
      <c r="E576" s="55">
        <v>8.2104166666666662E-3</v>
      </c>
      <c r="F576" s="54">
        <v>87</v>
      </c>
      <c r="G576" s="14" t="str">
        <f t="shared" si="7"/>
        <v>Josie MacPhail (George H. Luck)</v>
      </c>
    </row>
    <row r="577" spans="1:7" ht="15" x14ac:dyDescent="0.25">
      <c r="A577" s="54">
        <v>88</v>
      </c>
      <c r="B577" s="54" t="s">
        <v>664</v>
      </c>
      <c r="C577" s="54" t="s">
        <v>875</v>
      </c>
      <c r="D577" s="54" t="s">
        <v>20</v>
      </c>
      <c r="E577" s="55">
        <v>8.2253472222222224E-3</v>
      </c>
      <c r="F577" s="54">
        <v>88</v>
      </c>
      <c r="G577" s="14" t="str">
        <f t="shared" si="7"/>
        <v>Lea Packolyk (George P. Nicholson)</v>
      </c>
    </row>
    <row r="578" spans="1:7" ht="15" x14ac:dyDescent="0.25">
      <c r="A578" s="54">
        <v>89</v>
      </c>
      <c r="B578" s="54" t="s">
        <v>2369</v>
      </c>
      <c r="C578" s="54" t="s">
        <v>875</v>
      </c>
      <c r="D578" s="54" t="s">
        <v>531</v>
      </c>
      <c r="E578" s="55">
        <v>8.2296296296296301E-3</v>
      </c>
      <c r="F578" s="54">
        <v>89</v>
      </c>
      <c r="G578" s="14" t="str">
        <f t="shared" si="7"/>
        <v>Sarah Coonan (George H. Luck)</v>
      </c>
    </row>
    <row r="579" spans="1:7" ht="15" x14ac:dyDescent="0.25">
      <c r="A579" s="54">
        <v>90</v>
      </c>
      <c r="B579" s="54" t="s">
        <v>884</v>
      </c>
      <c r="C579" s="54" t="s">
        <v>875</v>
      </c>
      <c r="D579" s="54" t="s">
        <v>36</v>
      </c>
      <c r="E579" s="55">
        <v>8.251620370370371E-3</v>
      </c>
      <c r="F579" s="54">
        <v>90</v>
      </c>
      <c r="G579" s="14" t="str">
        <f t="shared" si="7"/>
        <v>Ayla Cheung (Victoria)</v>
      </c>
    </row>
    <row r="580" spans="1:7" ht="15" x14ac:dyDescent="0.25">
      <c r="A580" s="54">
        <v>91</v>
      </c>
      <c r="B580" s="54" t="s">
        <v>2375</v>
      </c>
      <c r="C580" s="54" t="s">
        <v>875</v>
      </c>
      <c r="D580" s="54" t="s">
        <v>28</v>
      </c>
      <c r="E580" s="55">
        <v>8.2561342592592582E-3</v>
      </c>
      <c r="F580" s="54">
        <v>91</v>
      </c>
      <c r="G580" s="14" t="str">
        <f t="shared" si="7"/>
        <v>Kamryn Zdunick (Centennial)</v>
      </c>
    </row>
    <row r="581" spans="1:7" ht="15" x14ac:dyDescent="0.25">
      <c r="A581" s="54">
        <v>92</v>
      </c>
      <c r="B581" s="54" t="s">
        <v>3225</v>
      </c>
      <c r="C581" s="54" t="s">
        <v>875</v>
      </c>
      <c r="D581" s="54" t="s">
        <v>484</v>
      </c>
      <c r="E581" s="55">
        <v>8.2672453703703692E-3</v>
      </c>
      <c r="F581" s="54">
        <v>92</v>
      </c>
      <c r="G581" s="14" t="str">
        <f t="shared" si="7"/>
        <v>Cadence Ketler (Westglen)</v>
      </c>
    </row>
    <row r="582" spans="1:7" ht="15" x14ac:dyDescent="0.25">
      <c r="A582" s="54">
        <v>93</v>
      </c>
      <c r="B582" s="54" t="s">
        <v>78</v>
      </c>
      <c r="C582" s="54" t="s">
        <v>875</v>
      </c>
      <c r="D582" s="54" t="s">
        <v>22</v>
      </c>
      <c r="E582" s="55">
        <v>8.2826388888888897E-3</v>
      </c>
      <c r="F582" s="54">
        <v>93</v>
      </c>
      <c r="G582" s="14" t="str">
        <f t="shared" si="7"/>
        <v>Alaska Gibeau (Rio Terrace)</v>
      </c>
    </row>
    <row r="583" spans="1:7" ht="15" x14ac:dyDescent="0.25">
      <c r="A583" s="54">
        <v>94</v>
      </c>
      <c r="B583" s="54" t="s">
        <v>2388</v>
      </c>
      <c r="C583" s="54" t="s">
        <v>875</v>
      </c>
      <c r="D583" s="54" t="s">
        <v>24</v>
      </c>
      <c r="E583" s="55">
        <v>8.2937500000000008E-3</v>
      </c>
      <c r="F583" s="54">
        <v>94</v>
      </c>
      <c r="G583" s="14" t="str">
        <f t="shared" si="7"/>
        <v>Chioma Ume (Windsor Park)</v>
      </c>
    </row>
    <row r="584" spans="1:7" ht="15" x14ac:dyDescent="0.25">
      <c r="A584" s="54">
        <v>95</v>
      </c>
      <c r="B584" s="54" t="s">
        <v>623</v>
      </c>
      <c r="C584" s="54" t="s">
        <v>875</v>
      </c>
      <c r="D584" s="54" t="s">
        <v>143</v>
      </c>
      <c r="E584" s="55">
        <v>8.329166666666667E-3</v>
      </c>
      <c r="F584" s="54">
        <v>95</v>
      </c>
      <c r="G584" s="14" t="str">
        <f t="shared" si="7"/>
        <v>Preslie Drew (Constable Daniel)</v>
      </c>
    </row>
    <row r="585" spans="1:7" ht="15" x14ac:dyDescent="0.25">
      <c r="A585" s="54">
        <v>96</v>
      </c>
      <c r="B585" s="54" t="s">
        <v>2461</v>
      </c>
      <c r="C585" s="54" t="s">
        <v>875</v>
      </c>
      <c r="D585" s="54" t="s">
        <v>478</v>
      </c>
      <c r="E585" s="55">
        <v>8.3578703703703714E-3</v>
      </c>
      <c r="F585" s="54">
        <v>96</v>
      </c>
      <c r="G585" s="14" t="str">
        <f t="shared" si="7"/>
        <v>Addison Stewart (David Thomas King)</v>
      </c>
    </row>
    <row r="586" spans="1:7" ht="15" x14ac:dyDescent="0.25">
      <c r="A586" s="54">
        <v>97</v>
      </c>
      <c r="B586" s="54" t="s">
        <v>211</v>
      </c>
      <c r="C586" s="54" t="s">
        <v>875</v>
      </c>
      <c r="D586" s="54" t="s">
        <v>44</v>
      </c>
      <c r="E586" s="55">
        <v>8.3780092592592604E-3</v>
      </c>
      <c r="F586" s="54">
        <v>97</v>
      </c>
      <c r="G586" s="14" t="str">
        <f t="shared" si="7"/>
        <v>Alice Turnbull (Rutherford)</v>
      </c>
    </row>
    <row r="587" spans="1:7" ht="15" x14ac:dyDescent="0.25">
      <c r="A587" s="54">
        <v>98</v>
      </c>
      <c r="B587" s="54" t="s">
        <v>2378</v>
      </c>
      <c r="C587" s="54" t="s">
        <v>875</v>
      </c>
      <c r="D587" s="54" t="s">
        <v>30</v>
      </c>
      <c r="E587" s="55">
        <v>8.3806712962962958E-3</v>
      </c>
      <c r="F587" s="54">
        <v>98</v>
      </c>
      <c r="G587" s="14" t="str">
        <f t="shared" si="7"/>
        <v>Sylvie Lacoursiere (Holyrood)</v>
      </c>
    </row>
    <row r="588" spans="1:7" ht="15" x14ac:dyDescent="0.25">
      <c r="A588" s="54">
        <v>99</v>
      </c>
      <c r="B588" s="54" t="s">
        <v>610</v>
      </c>
      <c r="C588" s="54" t="s">
        <v>875</v>
      </c>
      <c r="D588" s="54" t="s">
        <v>609</v>
      </c>
      <c r="E588" s="55">
        <v>8.4084490740740751E-3</v>
      </c>
      <c r="F588" s="54">
        <v>99</v>
      </c>
      <c r="G588" s="14" t="str">
        <f t="shared" si="7"/>
        <v>Shine Shemsedin (Aurora Charter)</v>
      </c>
    </row>
    <row r="589" spans="1:7" ht="15" x14ac:dyDescent="0.25">
      <c r="A589" s="54">
        <v>100</v>
      </c>
      <c r="B589" s="54" t="s">
        <v>608</v>
      </c>
      <c r="C589" s="54" t="s">
        <v>875</v>
      </c>
      <c r="D589" s="54" t="s">
        <v>609</v>
      </c>
      <c r="E589" s="55">
        <v>8.4334490740740741E-3</v>
      </c>
      <c r="F589" s="54">
        <v>100</v>
      </c>
      <c r="G589" s="14" t="str">
        <f t="shared" si="7"/>
        <v>Hannah Hagos (Aurora Charter)</v>
      </c>
    </row>
    <row r="590" spans="1:7" ht="15" x14ac:dyDescent="0.25">
      <c r="A590" s="54">
        <v>101</v>
      </c>
      <c r="B590" s="54" t="s">
        <v>2390</v>
      </c>
      <c r="C590" s="54" t="s">
        <v>875</v>
      </c>
      <c r="D590" s="54" t="s">
        <v>1921</v>
      </c>
      <c r="E590" s="55">
        <v>8.4407407407407417E-3</v>
      </c>
      <c r="F590" s="54">
        <v>101</v>
      </c>
      <c r="G590" s="14" t="str">
        <f t="shared" si="7"/>
        <v>Kaitlyn Schmaltz (Crestwood)</v>
      </c>
    </row>
    <row r="591" spans="1:7" ht="15" x14ac:dyDescent="0.25">
      <c r="A591" s="54">
        <v>102</v>
      </c>
      <c r="B591" s="54" t="s">
        <v>878</v>
      </c>
      <c r="C591" s="54" t="s">
        <v>875</v>
      </c>
      <c r="D591" s="54" t="s">
        <v>531</v>
      </c>
      <c r="E591" s="55">
        <v>8.5255787037037036E-3</v>
      </c>
      <c r="F591" s="54">
        <v>102</v>
      </c>
      <c r="G591" s="14" t="str">
        <f t="shared" si="7"/>
        <v>Ettalina Schmidt (George H. Luck)</v>
      </c>
    </row>
    <row r="592" spans="1:7" ht="15" x14ac:dyDescent="0.25">
      <c r="A592" s="54">
        <v>103</v>
      </c>
      <c r="B592" s="54" t="s">
        <v>92</v>
      </c>
      <c r="C592" s="54" t="s">
        <v>875</v>
      </c>
      <c r="D592" s="54" t="s">
        <v>24</v>
      </c>
      <c r="E592" s="55">
        <v>8.6098379629629632E-3</v>
      </c>
      <c r="F592" s="54">
        <v>103</v>
      </c>
      <c r="G592" s="14" t="str">
        <f t="shared" si="7"/>
        <v>Sanya Rai (Windsor Park)</v>
      </c>
    </row>
    <row r="593" spans="1:7" ht="15" x14ac:dyDescent="0.25">
      <c r="A593" s="54">
        <v>104</v>
      </c>
      <c r="B593" s="54" t="s">
        <v>635</v>
      </c>
      <c r="C593" s="54" t="s">
        <v>875</v>
      </c>
      <c r="D593" s="54" t="s">
        <v>36</v>
      </c>
      <c r="E593" s="55">
        <v>8.6813657407407412E-3</v>
      </c>
      <c r="F593" s="54">
        <v>104</v>
      </c>
      <c r="G593" s="14" t="str">
        <f t="shared" si="7"/>
        <v>Valentina Henriquez (Victoria)</v>
      </c>
    </row>
    <row r="594" spans="1:7" ht="15" x14ac:dyDescent="0.25">
      <c r="A594" s="54">
        <v>105</v>
      </c>
      <c r="B594" s="54" t="s">
        <v>80</v>
      </c>
      <c r="C594" s="54" t="s">
        <v>875</v>
      </c>
      <c r="D594" s="54" t="s">
        <v>27</v>
      </c>
      <c r="E594" s="55">
        <v>8.6940972222222229E-3</v>
      </c>
      <c r="F594" s="54">
        <v>105</v>
      </c>
      <c r="G594" s="14" t="str">
        <f t="shared" si="7"/>
        <v>Laura Steinback (Brander Gardens)</v>
      </c>
    </row>
    <row r="595" spans="1:7" ht="15" x14ac:dyDescent="0.25">
      <c r="A595" s="54">
        <v>106</v>
      </c>
      <c r="B595" s="54" t="s">
        <v>639</v>
      </c>
      <c r="C595" s="54" t="s">
        <v>875</v>
      </c>
      <c r="D595" s="54" t="s">
        <v>22</v>
      </c>
      <c r="E595" s="55">
        <v>8.7518518518518509E-3</v>
      </c>
      <c r="F595" s="54">
        <v>106</v>
      </c>
      <c r="G595" s="14" t="str">
        <f t="shared" si="7"/>
        <v>Adria Young (Rio Terrace)</v>
      </c>
    </row>
    <row r="596" spans="1:7" ht="15" x14ac:dyDescent="0.25">
      <c r="A596" s="54">
        <v>107</v>
      </c>
      <c r="B596" s="54" t="s">
        <v>894</v>
      </c>
      <c r="C596" s="54" t="s">
        <v>875</v>
      </c>
      <c r="D596" s="54" t="s">
        <v>880</v>
      </c>
      <c r="E596" s="55">
        <v>8.7966435185185179E-3</v>
      </c>
      <c r="F596" s="54">
        <v>107</v>
      </c>
      <c r="G596" s="14" t="str">
        <f t="shared" si="7"/>
        <v>Eileen Bozan (Homesteader)</v>
      </c>
    </row>
    <row r="597" spans="1:7" ht="15" x14ac:dyDescent="0.25">
      <c r="A597" s="54">
        <v>108</v>
      </c>
      <c r="B597" s="54" t="s">
        <v>2399</v>
      </c>
      <c r="C597" s="54" t="s">
        <v>875</v>
      </c>
      <c r="D597" s="54" t="s">
        <v>1553</v>
      </c>
      <c r="E597" s="55">
        <v>8.8077546296296289E-3</v>
      </c>
      <c r="F597" s="54">
        <v>108</v>
      </c>
      <c r="G597" s="14" t="str">
        <f t="shared" si="7"/>
        <v>Emily Parker (Elmwood)</v>
      </c>
    </row>
    <row r="598" spans="1:7" ht="15" x14ac:dyDescent="0.25">
      <c r="A598" s="54">
        <v>109</v>
      </c>
      <c r="B598" s="54" t="s">
        <v>644</v>
      </c>
      <c r="C598" s="54" t="s">
        <v>875</v>
      </c>
      <c r="D598" s="54" t="s">
        <v>28</v>
      </c>
      <c r="E598" s="55">
        <v>8.8153935185185175E-3</v>
      </c>
      <c r="F598" s="54">
        <v>109</v>
      </c>
      <c r="G598" s="14" t="str">
        <f t="shared" si="7"/>
        <v>Violet Hornberger (Centennial)</v>
      </c>
    </row>
    <row r="599" spans="1:7" ht="15" x14ac:dyDescent="0.25">
      <c r="A599" s="54">
        <v>110</v>
      </c>
      <c r="B599" s="54" t="s">
        <v>91</v>
      </c>
      <c r="C599" s="54" t="s">
        <v>875</v>
      </c>
      <c r="D599" s="54" t="s">
        <v>22</v>
      </c>
      <c r="E599" s="55">
        <v>8.825115740740741E-3</v>
      </c>
      <c r="F599" s="54">
        <v>110</v>
      </c>
      <c r="G599" s="14" t="str">
        <f t="shared" si="7"/>
        <v>Bentley Clark (Rio Terrace)</v>
      </c>
    </row>
    <row r="600" spans="1:7" ht="15" x14ac:dyDescent="0.25">
      <c r="A600" s="54">
        <v>111</v>
      </c>
      <c r="B600" s="54" t="s">
        <v>2996</v>
      </c>
      <c r="C600" s="54" t="s">
        <v>875</v>
      </c>
      <c r="D600" s="54" t="s">
        <v>478</v>
      </c>
      <c r="E600" s="55">
        <v>8.8659722222222213E-3</v>
      </c>
      <c r="F600" s="54">
        <v>111</v>
      </c>
      <c r="G600" s="14" t="str">
        <f t="shared" si="7"/>
        <v>Nicole Okoloise (David Thomas King)</v>
      </c>
    </row>
    <row r="601" spans="1:7" ht="15" x14ac:dyDescent="0.25">
      <c r="A601" s="54">
        <v>112</v>
      </c>
      <c r="B601" s="54" t="s">
        <v>89</v>
      </c>
      <c r="C601" s="54" t="s">
        <v>875</v>
      </c>
      <c r="D601" s="54" t="s">
        <v>24</v>
      </c>
      <c r="E601" s="55">
        <v>8.8999999999999999E-3</v>
      </c>
      <c r="F601" s="54">
        <v>112</v>
      </c>
      <c r="G601" s="14" t="str">
        <f t="shared" si="7"/>
        <v>Isla Neeser (Windsor Park)</v>
      </c>
    </row>
    <row r="602" spans="1:7" ht="15" x14ac:dyDescent="0.25">
      <c r="A602" s="54">
        <v>113</v>
      </c>
      <c r="B602" s="54" t="s">
        <v>79</v>
      </c>
      <c r="C602" s="54" t="s">
        <v>875</v>
      </c>
      <c r="D602" s="54" t="s">
        <v>24</v>
      </c>
      <c r="E602" s="55">
        <v>8.911689814814815E-3</v>
      </c>
      <c r="F602" s="54">
        <v>113</v>
      </c>
      <c r="G602" s="14" t="str">
        <f t="shared" si="7"/>
        <v>Abby Maharaj (Windsor Park)</v>
      </c>
    </row>
    <row r="603" spans="1:7" ht="15" x14ac:dyDescent="0.25">
      <c r="A603" s="54">
        <v>114</v>
      </c>
      <c r="B603" s="54" t="s">
        <v>632</v>
      </c>
      <c r="C603" s="54" t="s">
        <v>875</v>
      </c>
      <c r="D603" s="54" t="s">
        <v>30</v>
      </c>
      <c r="E603" s="55">
        <v>8.9768518518518522E-3</v>
      </c>
      <c r="F603" s="54">
        <v>114</v>
      </c>
      <c r="G603" s="14" t="str">
        <f t="shared" si="7"/>
        <v>Ruby Othen-Pagels (Holyrood)</v>
      </c>
    </row>
    <row r="604" spans="1:7" ht="15" x14ac:dyDescent="0.25">
      <c r="A604" s="54">
        <v>115</v>
      </c>
      <c r="B604" s="54" t="s">
        <v>637</v>
      </c>
      <c r="C604" s="54" t="s">
        <v>875</v>
      </c>
      <c r="D604" s="54" t="s">
        <v>23</v>
      </c>
      <c r="E604" s="55">
        <v>8.9847222222222221E-3</v>
      </c>
      <c r="F604" s="54">
        <v>115</v>
      </c>
      <c r="G604" s="14" t="str">
        <f t="shared" si="7"/>
        <v>Amelie Puim (Michael A. Kostek)</v>
      </c>
    </row>
    <row r="605" spans="1:7" ht="15" x14ac:dyDescent="0.25">
      <c r="A605" s="54">
        <v>116</v>
      </c>
      <c r="B605" s="54" t="s">
        <v>3226</v>
      </c>
      <c r="C605" s="54" t="s">
        <v>875</v>
      </c>
      <c r="D605" s="54" t="s">
        <v>51</v>
      </c>
      <c r="E605" s="55">
        <v>9.0422453703703706E-3</v>
      </c>
      <c r="F605" s="54">
        <v>116</v>
      </c>
      <c r="G605" s="14" t="str">
        <f t="shared" si="7"/>
        <v>Aditi Kumar (Kildare)</v>
      </c>
    </row>
    <row r="606" spans="1:7" ht="15" x14ac:dyDescent="0.25">
      <c r="A606" s="54">
        <v>117</v>
      </c>
      <c r="B606" s="54" t="s">
        <v>3227</v>
      </c>
      <c r="C606" s="54" t="s">
        <v>875</v>
      </c>
      <c r="D606" s="54" t="s">
        <v>53</v>
      </c>
      <c r="E606" s="55">
        <v>9.0534722222222232E-3</v>
      </c>
      <c r="F606" s="54">
        <v>117</v>
      </c>
      <c r="G606" s="14" t="str">
        <f t="shared" si="7"/>
        <v>Katarina Lee (Richard Secord)</v>
      </c>
    </row>
    <row r="607" spans="1:7" ht="15" x14ac:dyDescent="0.25">
      <c r="A607" s="54">
        <v>118</v>
      </c>
      <c r="B607" s="54" t="s">
        <v>3228</v>
      </c>
      <c r="C607" s="54" t="s">
        <v>875</v>
      </c>
      <c r="D607" s="54" t="s">
        <v>53</v>
      </c>
      <c r="E607" s="55">
        <v>9.0645833333333342E-3</v>
      </c>
      <c r="F607" s="54">
        <v>118</v>
      </c>
      <c r="G607" s="14" t="str">
        <f t="shared" si="7"/>
        <v>Bienthma Basiluni (Richard Secord)</v>
      </c>
    </row>
    <row r="608" spans="1:7" ht="15" x14ac:dyDescent="0.25">
      <c r="A608" s="54">
        <v>119</v>
      </c>
      <c r="B608" s="54" t="s">
        <v>653</v>
      </c>
      <c r="C608" s="54" t="s">
        <v>875</v>
      </c>
      <c r="D608" s="54" t="s">
        <v>609</v>
      </c>
      <c r="E608" s="55">
        <v>9.1083333333333329E-3</v>
      </c>
      <c r="F608" s="54">
        <v>119</v>
      </c>
      <c r="G608" s="14" t="str">
        <f t="shared" si="7"/>
        <v>Katie Deng (Aurora Charter)</v>
      </c>
    </row>
    <row r="609" spans="1:7" ht="15" x14ac:dyDescent="0.25">
      <c r="A609" s="54">
        <v>120</v>
      </c>
      <c r="B609" s="54" t="s">
        <v>3229</v>
      </c>
      <c r="C609" s="54" t="s">
        <v>875</v>
      </c>
      <c r="D609" s="54" t="s">
        <v>53</v>
      </c>
      <c r="E609" s="55">
        <v>9.1552083333333329E-3</v>
      </c>
      <c r="F609" s="54">
        <v>120</v>
      </c>
      <c r="G609" s="14" t="str">
        <f t="shared" si="7"/>
        <v>Audrey Yin (Richard Secord)</v>
      </c>
    </row>
    <row r="610" spans="1:7" ht="15" x14ac:dyDescent="0.25">
      <c r="A610" s="54">
        <v>121</v>
      </c>
      <c r="B610" s="54" t="s">
        <v>2405</v>
      </c>
      <c r="C610" s="54" t="s">
        <v>875</v>
      </c>
      <c r="D610" s="54" t="s">
        <v>24</v>
      </c>
      <c r="E610" s="55">
        <v>9.1630787037037028E-3</v>
      </c>
      <c r="F610" s="54">
        <v>121</v>
      </c>
      <c r="G610" s="14" t="str">
        <f t="shared" si="7"/>
        <v>Cyzarine Sophia Concepci (Windsor Park)</v>
      </c>
    </row>
    <row r="611" spans="1:7" ht="15" x14ac:dyDescent="0.25">
      <c r="A611" s="54">
        <v>122</v>
      </c>
      <c r="B611" s="54" t="s">
        <v>2423</v>
      </c>
      <c r="C611" s="54" t="s">
        <v>875</v>
      </c>
      <c r="D611" s="54" t="s">
        <v>880</v>
      </c>
      <c r="E611" s="55">
        <v>9.1708333333333329E-3</v>
      </c>
      <c r="F611" s="54">
        <v>122</v>
      </c>
      <c r="G611" s="14" t="str">
        <f t="shared" si="7"/>
        <v>Rylie Barbeau (Homesteader)</v>
      </c>
    </row>
    <row r="612" spans="1:7" ht="15" x14ac:dyDescent="0.25">
      <c r="A612" s="54">
        <v>123</v>
      </c>
      <c r="B612" s="54" t="s">
        <v>2398</v>
      </c>
      <c r="C612" s="54" t="s">
        <v>875</v>
      </c>
      <c r="D612" s="54" t="s">
        <v>880</v>
      </c>
      <c r="E612" s="55">
        <v>9.1905092592592594E-3</v>
      </c>
      <c r="F612" s="54">
        <v>123</v>
      </c>
      <c r="G612" s="14" t="str">
        <f t="shared" si="7"/>
        <v>Serenity Williams (Homesteader)</v>
      </c>
    </row>
    <row r="613" spans="1:7" ht="15" x14ac:dyDescent="0.25">
      <c r="A613" s="54">
        <v>124</v>
      </c>
      <c r="B613" s="54" t="s">
        <v>2400</v>
      </c>
      <c r="C613" s="54" t="s">
        <v>875</v>
      </c>
      <c r="D613" s="54" t="s">
        <v>31</v>
      </c>
      <c r="E613" s="55">
        <v>9.2098379629629631E-3</v>
      </c>
      <c r="F613" s="54">
        <v>124</v>
      </c>
      <c r="G613" s="14" t="str">
        <f t="shared" si="7"/>
        <v>Avians Matsikas (Earl Buxton)</v>
      </c>
    </row>
    <row r="614" spans="1:7" ht="15" x14ac:dyDescent="0.25">
      <c r="A614" s="54">
        <v>125</v>
      </c>
      <c r="B614" s="54" t="s">
        <v>940</v>
      </c>
      <c r="C614" s="54" t="s">
        <v>939</v>
      </c>
      <c r="D614" s="54" t="s">
        <v>143</v>
      </c>
      <c r="E614" s="55">
        <v>9.2372685185185179E-3</v>
      </c>
      <c r="F614" s="54">
        <v>125</v>
      </c>
      <c r="G614" s="14" t="str">
        <f t="shared" si="7"/>
        <v>Fatima Hussain (Constable Daniel)</v>
      </c>
    </row>
    <row r="615" spans="1:7" ht="15" x14ac:dyDescent="0.25">
      <c r="A615" s="54">
        <v>126</v>
      </c>
      <c r="B615" s="54" t="s">
        <v>82</v>
      </c>
      <c r="C615" s="54" t="s">
        <v>875</v>
      </c>
      <c r="D615" s="54" t="s">
        <v>25</v>
      </c>
      <c r="E615" s="55">
        <v>9.248379629629629E-3</v>
      </c>
      <c r="F615" s="54">
        <v>126</v>
      </c>
      <c r="G615" s="14" t="str">
        <f t="shared" si="7"/>
        <v>Lily Wurster (Parkallen)</v>
      </c>
    </row>
    <row r="616" spans="1:7" ht="15" x14ac:dyDescent="0.25">
      <c r="A616" s="54">
        <v>127</v>
      </c>
      <c r="B616" s="54" t="s">
        <v>621</v>
      </c>
      <c r="C616" s="54" t="s">
        <v>875</v>
      </c>
      <c r="D616" s="54" t="s">
        <v>25</v>
      </c>
      <c r="E616" s="55">
        <v>9.2511574074074076E-3</v>
      </c>
      <c r="F616" s="54">
        <v>127</v>
      </c>
      <c r="G616" s="14" t="str">
        <f t="shared" si="7"/>
        <v>Isla Pepin-Toll (Parkallen)</v>
      </c>
    </row>
    <row r="617" spans="1:7" ht="15" x14ac:dyDescent="0.25">
      <c r="A617" s="54">
        <v>128</v>
      </c>
      <c r="B617" s="54" t="s">
        <v>2404</v>
      </c>
      <c r="C617" s="54" t="s">
        <v>875</v>
      </c>
      <c r="D617" s="54" t="s">
        <v>33</v>
      </c>
      <c r="E617" s="55">
        <v>9.2912037037037026E-3</v>
      </c>
      <c r="F617" s="54">
        <v>128</v>
      </c>
      <c r="G617" s="14" t="str">
        <f t="shared" si="7"/>
        <v>Kaitlyn Whitmore (Patricia Heights)</v>
      </c>
    </row>
    <row r="618" spans="1:7" ht="15" x14ac:dyDescent="0.25">
      <c r="A618" s="54">
        <v>129</v>
      </c>
      <c r="B618" s="54" t="s">
        <v>647</v>
      </c>
      <c r="C618" s="54" t="s">
        <v>875</v>
      </c>
      <c r="D618" s="54" t="s">
        <v>484</v>
      </c>
      <c r="E618" s="55">
        <v>9.392013888888889E-3</v>
      </c>
      <c r="F618" s="54">
        <v>129</v>
      </c>
      <c r="G618" s="14" t="str">
        <f t="shared" si="7"/>
        <v>Ellis Adams (Westglen)</v>
      </c>
    </row>
    <row r="619" spans="1:7" ht="15" x14ac:dyDescent="0.25">
      <c r="A619" s="54">
        <v>130</v>
      </c>
      <c r="B619" s="54" t="s">
        <v>3230</v>
      </c>
      <c r="C619" s="54" t="s">
        <v>875</v>
      </c>
      <c r="D619" s="54" t="s">
        <v>22</v>
      </c>
      <c r="E619" s="55">
        <v>9.4960648148148148E-3</v>
      </c>
      <c r="F619" s="54">
        <v>130</v>
      </c>
      <c r="G619" s="14" t="str">
        <f t="shared" si="7"/>
        <v>Eve Mandis (Rio Terrace)</v>
      </c>
    </row>
    <row r="620" spans="1:7" ht="15" x14ac:dyDescent="0.25">
      <c r="A620" s="54">
        <v>131</v>
      </c>
      <c r="B620" s="54" t="s">
        <v>2459</v>
      </c>
      <c r="C620" s="54" t="s">
        <v>875</v>
      </c>
      <c r="D620" s="54" t="s">
        <v>2280</v>
      </c>
      <c r="E620" s="55">
        <v>9.5076388888888901E-3</v>
      </c>
      <c r="F620" s="54">
        <v>131</v>
      </c>
      <c r="G620" s="14" t="str">
        <f t="shared" si="7"/>
        <v>Vita Mederi (Lynnwood)</v>
      </c>
    </row>
    <row r="621" spans="1:7" ht="15" x14ac:dyDescent="0.25">
      <c r="A621" s="54">
        <v>132</v>
      </c>
      <c r="B621" s="54" t="s">
        <v>3231</v>
      </c>
      <c r="C621" s="54" t="s">
        <v>875</v>
      </c>
      <c r="D621" s="54" t="s">
        <v>53</v>
      </c>
      <c r="E621" s="55">
        <v>9.5447916666666667E-3</v>
      </c>
      <c r="F621" s="54">
        <v>132</v>
      </c>
      <c r="G621" s="14" t="str">
        <f t="shared" si="7"/>
        <v>Arysa K (Richard Secord)</v>
      </c>
    </row>
    <row r="622" spans="1:7" ht="15" x14ac:dyDescent="0.25">
      <c r="A622" s="54">
        <v>133</v>
      </c>
      <c r="B622" s="54" t="s">
        <v>660</v>
      </c>
      <c r="C622" s="54" t="s">
        <v>875</v>
      </c>
      <c r="D622" s="54" t="s">
        <v>34</v>
      </c>
      <c r="E622" s="55">
        <v>9.5722222222222233E-3</v>
      </c>
      <c r="F622" s="54">
        <v>133</v>
      </c>
      <c r="G622" s="14" t="str">
        <f t="shared" si="7"/>
        <v>Elva Bandrychuk (Donnan)</v>
      </c>
    </row>
    <row r="623" spans="1:7" ht="15" x14ac:dyDescent="0.25">
      <c r="A623" s="54">
        <v>134</v>
      </c>
      <c r="B623" s="54" t="s">
        <v>2989</v>
      </c>
      <c r="C623" s="54" t="s">
        <v>875</v>
      </c>
      <c r="D623" s="54" t="s">
        <v>30</v>
      </c>
      <c r="E623" s="55">
        <v>9.5745370370370359E-3</v>
      </c>
      <c r="F623" s="54">
        <v>134</v>
      </c>
      <c r="G623" s="14" t="str">
        <f t="shared" si="7"/>
        <v>Liberty Aamot (Holyrood)</v>
      </c>
    </row>
    <row r="624" spans="1:7" ht="15" x14ac:dyDescent="0.25">
      <c r="A624" s="54">
        <v>135</v>
      </c>
      <c r="B624" s="54" t="s">
        <v>2412</v>
      </c>
      <c r="C624" s="54" t="s">
        <v>875</v>
      </c>
      <c r="D624" s="54" t="s">
        <v>30</v>
      </c>
      <c r="E624" s="55">
        <v>9.6241898148148146E-3</v>
      </c>
      <c r="F624" s="54">
        <v>135</v>
      </c>
      <c r="G624" s="14" t="str">
        <f t="shared" si="7"/>
        <v>Taryn Keller (Holyrood)</v>
      </c>
    </row>
    <row r="625" spans="1:7" ht="15" x14ac:dyDescent="0.25">
      <c r="A625" s="54">
        <v>136</v>
      </c>
      <c r="B625" s="54" t="s">
        <v>2368</v>
      </c>
      <c r="C625" s="54" t="s">
        <v>875</v>
      </c>
      <c r="D625" s="54" t="s">
        <v>37</v>
      </c>
      <c r="E625" s="55">
        <v>9.6422453703703705E-3</v>
      </c>
      <c r="F625" s="54">
        <v>136</v>
      </c>
      <c r="G625" s="14" t="str">
        <f t="shared" si="7"/>
        <v>Senuki Herath (Westbrook)</v>
      </c>
    </row>
    <row r="626" spans="1:7" ht="15" x14ac:dyDescent="0.25">
      <c r="A626" s="54">
        <v>137</v>
      </c>
      <c r="B626" s="54" t="s">
        <v>2420</v>
      </c>
      <c r="C626" s="54" t="s">
        <v>875</v>
      </c>
      <c r="D626" s="54" t="s">
        <v>1952</v>
      </c>
      <c r="E626" s="55">
        <v>9.6501157407407404E-3</v>
      </c>
      <c r="F626" s="54">
        <v>137</v>
      </c>
      <c r="G626" s="14" t="str">
        <f t="shared" si="7"/>
        <v>Camille Lindsay (Gabrielle Roy)</v>
      </c>
    </row>
    <row r="627" spans="1:7" ht="15" x14ac:dyDescent="0.25">
      <c r="A627" s="54">
        <v>138</v>
      </c>
      <c r="B627" s="54" t="s">
        <v>3232</v>
      </c>
      <c r="C627" s="54" t="s">
        <v>875</v>
      </c>
      <c r="D627" s="54" t="s">
        <v>53</v>
      </c>
      <c r="E627" s="55">
        <v>9.6526620370370377E-3</v>
      </c>
      <c r="F627" s="54">
        <v>138</v>
      </c>
      <c r="G627" s="14" t="str">
        <f t="shared" si="7"/>
        <v>Aleina Jiany (Richard Secord)</v>
      </c>
    </row>
    <row r="628" spans="1:7" ht="15" x14ac:dyDescent="0.25">
      <c r="A628" s="54">
        <v>139</v>
      </c>
      <c r="B628" s="54" t="s">
        <v>2410</v>
      </c>
      <c r="C628" s="54" t="s">
        <v>875</v>
      </c>
      <c r="D628" s="54" t="s">
        <v>30</v>
      </c>
      <c r="E628" s="55">
        <v>9.7194444444444455E-3</v>
      </c>
      <c r="F628" s="54">
        <v>139</v>
      </c>
      <c r="G628" s="14" t="str">
        <f t="shared" si="7"/>
        <v>Shannon Yurkiw (Holyrood)</v>
      </c>
    </row>
    <row r="629" spans="1:7" ht="15" x14ac:dyDescent="0.25">
      <c r="A629" s="54">
        <v>140</v>
      </c>
      <c r="B629" s="54" t="s">
        <v>2437</v>
      </c>
      <c r="C629" s="54" t="s">
        <v>875</v>
      </c>
      <c r="D629" s="54" t="s">
        <v>25</v>
      </c>
      <c r="E629" s="55">
        <v>9.7319444444444441E-3</v>
      </c>
      <c r="F629" s="54">
        <v>140</v>
      </c>
      <c r="G629" s="14" t="str">
        <f t="shared" si="7"/>
        <v>Divya Divya (Parkallen)</v>
      </c>
    </row>
    <row r="630" spans="1:7" ht="15" x14ac:dyDescent="0.25">
      <c r="A630" s="54">
        <v>141</v>
      </c>
      <c r="B630" s="54" t="s">
        <v>2458</v>
      </c>
      <c r="C630" s="54" t="s">
        <v>875</v>
      </c>
      <c r="D630" s="54" t="s">
        <v>478</v>
      </c>
      <c r="E630" s="55">
        <v>9.7510416666666665E-3</v>
      </c>
      <c r="F630" s="54">
        <v>141</v>
      </c>
      <c r="G630" s="14" t="str">
        <f t="shared" si="7"/>
        <v>Efat Musaferzada (David Thomas King)</v>
      </c>
    </row>
    <row r="631" spans="1:7" ht="15" x14ac:dyDescent="0.25">
      <c r="A631" s="54">
        <v>142</v>
      </c>
      <c r="B631" s="54" t="s">
        <v>3233</v>
      </c>
      <c r="C631" s="54" t="s">
        <v>875</v>
      </c>
      <c r="D631" s="54" t="s">
        <v>981</v>
      </c>
      <c r="E631" s="55">
        <v>9.7535879629629622E-3</v>
      </c>
      <c r="F631" s="54">
        <v>142</v>
      </c>
      <c r="G631" s="14" t="str">
        <f t="shared" si="7"/>
        <v>Shafag Mohamed (Lorelei)</v>
      </c>
    </row>
    <row r="632" spans="1:7" ht="15" x14ac:dyDescent="0.25">
      <c r="A632" s="54">
        <v>143</v>
      </c>
      <c r="B632" s="54" t="s">
        <v>2409</v>
      </c>
      <c r="C632" s="54" t="s">
        <v>875</v>
      </c>
      <c r="D632" s="54" t="s">
        <v>31</v>
      </c>
      <c r="E632" s="55">
        <v>9.8275462962962978E-3</v>
      </c>
      <c r="F632" s="54">
        <v>143</v>
      </c>
      <c r="G632" s="14" t="str">
        <f t="shared" si="7"/>
        <v>Carmela Naffarate (Earl Buxton)</v>
      </c>
    </row>
    <row r="633" spans="1:7" ht="15" x14ac:dyDescent="0.25">
      <c r="A633" s="54">
        <v>144</v>
      </c>
      <c r="B633" s="54" t="s">
        <v>659</v>
      </c>
      <c r="C633" s="54" t="s">
        <v>875</v>
      </c>
      <c r="D633" s="54" t="s">
        <v>20</v>
      </c>
      <c r="E633" s="55">
        <v>9.872337962962963E-3</v>
      </c>
      <c r="F633" s="54">
        <v>144</v>
      </c>
      <c r="G633" s="14" t="str">
        <f t="shared" si="7"/>
        <v>Emily McNish (George P. Nicholson)</v>
      </c>
    </row>
    <row r="634" spans="1:7" ht="15" x14ac:dyDescent="0.25">
      <c r="A634" s="54">
        <v>145</v>
      </c>
      <c r="B634" s="54" t="s">
        <v>2430</v>
      </c>
      <c r="C634" s="54" t="s">
        <v>875</v>
      </c>
      <c r="D634" s="54" t="s">
        <v>1952</v>
      </c>
      <c r="E634" s="55">
        <v>9.8762731481481479E-3</v>
      </c>
      <c r="F634" s="54">
        <v>145</v>
      </c>
      <c r="G634" s="14" t="str">
        <f t="shared" si="7"/>
        <v>Liliane Cormier (Gabrielle Roy)</v>
      </c>
    </row>
    <row r="635" spans="1:7" ht="15" x14ac:dyDescent="0.25">
      <c r="A635" s="54">
        <v>146</v>
      </c>
      <c r="B635" s="54" t="s">
        <v>3234</v>
      </c>
      <c r="C635" s="54" t="s">
        <v>875</v>
      </c>
      <c r="D635" s="54" t="s">
        <v>53</v>
      </c>
      <c r="E635" s="55">
        <v>9.9078703703703707E-3</v>
      </c>
      <c r="F635" s="54">
        <v>146</v>
      </c>
      <c r="G635" s="14" t="str">
        <f t="shared" si="7"/>
        <v>Veronika Kuznietsova (Richard Secord)</v>
      </c>
    </row>
    <row r="636" spans="1:7" ht="15" x14ac:dyDescent="0.25">
      <c r="A636" s="54">
        <v>147</v>
      </c>
      <c r="B636" s="54" t="s">
        <v>886</v>
      </c>
      <c r="C636" s="54" t="s">
        <v>875</v>
      </c>
      <c r="D636" s="54" t="s">
        <v>39</v>
      </c>
      <c r="E636" s="55">
        <v>1.0012384259259261E-2</v>
      </c>
      <c r="F636" s="54">
        <v>147</v>
      </c>
      <c r="G636" s="14" t="str">
        <f t="shared" si="7"/>
        <v>Rachael Amoo (Johnny Bright)</v>
      </c>
    </row>
    <row r="637" spans="1:7" ht="15" x14ac:dyDescent="0.25">
      <c r="A637" s="54">
        <v>148</v>
      </c>
      <c r="B637" s="54" t="s">
        <v>2457</v>
      </c>
      <c r="C637" s="54" t="s">
        <v>875</v>
      </c>
      <c r="D637" s="54" t="s">
        <v>39</v>
      </c>
      <c r="E637" s="55">
        <v>1.0017824074074073E-2</v>
      </c>
      <c r="F637" s="54">
        <v>148</v>
      </c>
      <c r="G637" s="14" t="str">
        <f t="shared" si="7"/>
        <v>Anaiah Maro (Johnny Bright)</v>
      </c>
    </row>
    <row r="638" spans="1:7" ht="15" x14ac:dyDescent="0.25">
      <c r="A638" s="54">
        <v>149</v>
      </c>
      <c r="B638" s="54" t="s">
        <v>2429</v>
      </c>
      <c r="C638" s="54" t="s">
        <v>875</v>
      </c>
      <c r="D638" s="54" t="s">
        <v>1921</v>
      </c>
      <c r="E638" s="55">
        <v>1.0047337962962963E-2</v>
      </c>
      <c r="F638" s="54">
        <v>149</v>
      </c>
      <c r="G638" s="14" t="str">
        <f t="shared" si="7"/>
        <v>Cassie Masilungan (Crestwood)</v>
      </c>
    </row>
    <row r="639" spans="1:7" ht="15" x14ac:dyDescent="0.25">
      <c r="A639" s="54">
        <v>150</v>
      </c>
      <c r="B639" s="54" t="s">
        <v>2401</v>
      </c>
      <c r="C639" s="54" t="s">
        <v>875</v>
      </c>
      <c r="D639" s="54" t="s">
        <v>1921</v>
      </c>
      <c r="E639" s="55">
        <v>1.0049884259259258E-2</v>
      </c>
      <c r="F639" s="54">
        <v>150</v>
      </c>
      <c r="G639" s="14" t="str">
        <f t="shared" si="7"/>
        <v>Imogene Peyton (Crestwood)</v>
      </c>
    </row>
    <row r="640" spans="1:7" ht="15" x14ac:dyDescent="0.25">
      <c r="A640" s="54">
        <v>151</v>
      </c>
      <c r="B640" s="54" t="s">
        <v>2403</v>
      </c>
      <c r="C640" s="54" t="s">
        <v>875</v>
      </c>
      <c r="D640" s="54" t="s">
        <v>505</v>
      </c>
      <c r="E640" s="55">
        <v>1.0061458333333334E-2</v>
      </c>
      <c r="F640" s="54">
        <v>151</v>
      </c>
      <c r="G640" s="14" t="str">
        <f t="shared" si="7"/>
        <v>Shalom Ibikunle (Mount Pleasant)</v>
      </c>
    </row>
    <row r="641" spans="1:7" ht="15" x14ac:dyDescent="0.25">
      <c r="A641" s="54">
        <v>152</v>
      </c>
      <c r="B641" s="54" t="s">
        <v>2421</v>
      </c>
      <c r="C641" s="54" t="s">
        <v>875</v>
      </c>
      <c r="D641" s="54" t="s">
        <v>52</v>
      </c>
      <c r="E641" s="55">
        <v>1.0103356481481481E-2</v>
      </c>
      <c r="F641" s="54">
        <v>152</v>
      </c>
      <c r="G641" s="14" t="str">
        <f t="shared" si="7"/>
        <v>Heer Patel (Donald R. Getty)</v>
      </c>
    </row>
    <row r="642" spans="1:7" ht="15" x14ac:dyDescent="0.25">
      <c r="A642" s="54">
        <v>153</v>
      </c>
      <c r="B642" s="54" t="s">
        <v>3235</v>
      </c>
      <c r="C642" s="54" t="s">
        <v>875</v>
      </c>
      <c r="D642" s="54" t="s">
        <v>53</v>
      </c>
      <c r="E642" s="55">
        <v>1.0123842592592592E-2</v>
      </c>
      <c r="F642" s="54">
        <v>153</v>
      </c>
      <c r="G642" s="14" t="str">
        <f t="shared" si="7"/>
        <v>Mentallah Dawood (Richard Secord)</v>
      </c>
    </row>
    <row r="643" spans="1:7" ht="15" x14ac:dyDescent="0.25">
      <c r="A643" s="54">
        <v>154</v>
      </c>
      <c r="B643" s="54" t="s">
        <v>2408</v>
      </c>
      <c r="C643" s="54" t="s">
        <v>875</v>
      </c>
      <c r="D643" s="54" t="s">
        <v>30</v>
      </c>
      <c r="E643" s="55">
        <v>1.0135416666666668E-2</v>
      </c>
      <c r="F643" s="54">
        <v>154</v>
      </c>
      <c r="G643" s="14" t="str">
        <f t="shared" si="7"/>
        <v>Charlotte Backman (Holyrood)</v>
      </c>
    </row>
    <row r="644" spans="1:7" ht="15" x14ac:dyDescent="0.25">
      <c r="A644" s="54">
        <v>155</v>
      </c>
      <c r="B644" s="54" t="s">
        <v>986</v>
      </c>
      <c r="C644" s="54" t="s">
        <v>875</v>
      </c>
      <c r="D644" s="54" t="s">
        <v>981</v>
      </c>
      <c r="E644" s="55">
        <v>1.014074074074074E-2</v>
      </c>
      <c r="F644" s="54">
        <v>155</v>
      </c>
      <c r="G644" s="14" t="str">
        <f t="shared" si="7"/>
        <v>Abriella Kormish (Lorelei)</v>
      </c>
    </row>
    <row r="645" spans="1:7" ht="15" x14ac:dyDescent="0.25">
      <c r="A645" s="54">
        <v>156</v>
      </c>
      <c r="B645" s="54" t="s">
        <v>2993</v>
      </c>
      <c r="C645" s="54" t="s">
        <v>875</v>
      </c>
      <c r="D645" s="54" t="s">
        <v>36</v>
      </c>
      <c r="E645" s="55">
        <v>1.0153472222222222E-2</v>
      </c>
      <c r="F645" s="54">
        <v>156</v>
      </c>
      <c r="G645" s="14" t="str">
        <f t="shared" si="7"/>
        <v>Arden Rehman (Victoria)</v>
      </c>
    </row>
    <row r="646" spans="1:7" ht="15" x14ac:dyDescent="0.25">
      <c r="A646" s="54">
        <v>157</v>
      </c>
      <c r="B646" s="54" t="s">
        <v>2994</v>
      </c>
      <c r="C646" s="54" t="s">
        <v>875</v>
      </c>
      <c r="D646" s="54" t="s">
        <v>36</v>
      </c>
      <c r="E646" s="55">
        <v>1.0198611111111111E-2</v>
      </c>
      <c r="F646" s="54">
        <v>157</v>
      </c>
      <c r="G646" s="14" t="str">
        <f t="shared" si="7"/>
        <v>Serenity Muggu (Victoria)</v>
      </c>
    </row>
    <row r="647" spans="1:7" ht="15" x14ac:dyDescent="0.25">
      <c r="A647" s="54">
        <v>158</v>
      </c>
      <c r="B647" s="54" t="s">
        <v>2422</v>
      </c>
      <c r="C647" s="54" t="s">
        <v>875</v>
      </c>
      <c r="D647" s="54" t="s">
        <v>1952</v>
      </c>
      <c r="E647" s="55">
        <v>1.0248032407407407E-2</v>
      </c>
      <c r="F647" s="54">
        <v>158</v>
      </c>
      <c r="G647" s="14" t="str">
        <f t="shared" si="7"/>
        <v>Kawtar Agday (Gabrielle Roy)</v>
      </c>
    </row>
    <row r="648" spans="1:7" ht="15" x14ac:dyDescent="0.25">
      <c r="A648" s="54">
        <v>159</v>
      </c>
      <c r="B648" s="54" t="s">
        <v>2450</v>
      </c>
      <c r="C648" s="54" t="s">
        <v>875</v>
      </c>
      <c r="D648" s="54" t="s">
        <v>37</v>
      </c>
      <c r="E648" s="55">
        <v>1.0259374999999999E-2</v>
      </c>
      <c r="F648" s="54">
        <v>159</v>
      </c>
      <c r="G648" s="14" t="str">
        <f t="shared" si="7"/>
        <v>Senuki Kodikara (Westbrook)</v>
      </c>
    </row>
    <row r="649" spans="1:7" ht="15" x14ac:dyDescent="0.25">
      <c r="A649" s="54">
        <v>160</v>
      </c>
      <c r="B649" s="54" t="s">
        <v>2455</v>
      </c>
      <c r="C649" s="54" t="s">
        <v>875</v>
      </c>
      <c r="D649" s="54" t="s">
        <v>37</v>
      </c>
      <c r="E649" s="55">
        <v>1.0277199074074074E-2</v>
      </c>
      <c r="F649" s="54">
        <v>160</v>
      </c>
      <c r="G649" s="14" t="str">
        <f t="shared" si="7"/>
        <v>Madison Smith (Westbrook)</v>
      </c>
    </row>
    <row r="650" spans="1:7" ht="15" x14ac:dyDescent="0.25">
      <c r="A650" s="54">
        <v>161</v>
      </c>
      <c r="B650" s="54" t="s">
        <v>2995</v>
      </c>
      <c r="C650" s="54" t="s">
        <v>875</v>
      </c>
      <c r="D650" s="54" t="s">
        <v>1553</v>
      </c>
      <c r="E650" s="55">
        <v>1.0292129629629629E-2</v>
      </c>
      <c r="F650" s="54">
        <v>161</v>
      </c>
      <c r="G650" s="14" t="str">
        <f t="shared" si="7"/>
        <v>Mina Hays (Elmwood)</v>
      </c>
    </row>
    <row r="651" spans="1:7" ht="15" x14ac:dyDescent="0.25">
      <c r="A651" s="54">
        <v>162</v>
      </c>
      <c r="B651" s="54" t="s">
        <v>2419</v>
      </c>
      <c r="C651" s="54" t="s">
        <v>875</v>
      </c>
      <c r="D651" s="54" t="s">
        <v>1553</v>
      </c>
      <c r="E651" s="55">
        <v>1.0318055555555556E-2</v>
      </c>
      <c r="F651" s="54">
        <v>162</v>
      </c>
      <c r="G651" s="14" t="str">
        <f t="shared" si="7"/>
        <v>Ruby breckenridge (Elmwood)</v>
      </c>
    </row>
    <row r="652" spans="1:7" ht="15" x14ac:dyDescent="0.25">
      <c r="A652" s="54">
        <v>163</v>
      </c>
      <c r="B652" s="54" t="s">
        <v>636</v>
      </c>
      <c r="C652" s="54" t="s">
        <v>875</v>
      </c>
      <c r="D652" s="54" t="s">
        <v>22</v>
      </c>
      <c r="E652" s="55">
        <v>1.0340277777777778E-2</v>
      </c>
      <c r="F652" s="54">
        <v>163</v>
      </c>
      <c r="G652" s="14" t="str">
        <f t="shared" si="7"/>
        <v>Breya Malenko (Rio Terrace)</v>
      </c>
    </row>
    <row r="653" spans="1:7" ht="15" x14ac:dyDescent="0.25">
      <c r="A653" s="54">
        <v>164</v>
      </c>
      <c r="B653" s="54" t="s">
        <v>3236</v>
      </c>
      <c r="C653" s="54" t="s">
        <v>875</v>
      </c>
      <c r="D653" s="54" t="s">
        <v>3162</v>
      </c>
      <c r="E653" s="55">
        <v>1.0356018518518518E-2</v>
      </c>
      <c r="F653" s="54">
        <v>164</v>
      </c>
      <c r="G653" s="14" t="str">
        <f t="shared" si="7"/>
        <v>Emma Kreger (Gold Bar)</v>
      </c>
    </row>
    <row r="654" spans="1:7" ht="15" x14ac:dyDescent="0.25">
      <c r="A654" s="54">
        <v>165</v>
      </c>
      <c r="B654" s="54" t="s">
        <v>93</v>
      </c>
      <c r="C654" s="54" t="s">
        <v>875</v>
      </c>
      <c r="D654" s="54" t="s">
        <v>52</v>
      </c>
      <c r="E654" s="55">
        <v>1.0390162037037036E-2</v>
      </c>
      <c r="F654" s="54">
        <v>165</v>
      </c>
      <c r="G654" s="14" t="str">
        <f t="shared" si="7"/>
        <v>Emily Baker (Donald R. Getty)</v>
      </c>
    </row>
    <row r="655" spans="1:7" ht="15" x14ac:dyDescent="0.25">
      <c r="A655" s="54">
        <v>166</v>
      </c>
      <c r="B655" s="54" t="s">
        <v>2414</v>
      </c>
      <c r="C655" s="54" t="s">
        <v>875</v>
      </c>
      <c r="D655" s="54" t="s">
        <v>52</v>
      </c>
      <c r="E655" s="55">
        <v>1.0411111111111112E-2</v>
      </c>
      <c r="F655" s="54">
        <v>166</v>
      </c>
      <c r="G655" s="14" t="str">
        <f t="shared" si="7"/>
        <v>Lilah Waddell (Donald R. Getty)</v>
      </c>
    </row>
    <row r="656" spans="1:7" ht="15" x14ac:dyDescent="0.25">
      <c r="A656" s="54">
        <v>167</v>
      </c>
      <c r="B656" s="54" t="s">
        <v>658</v>
      </c>
      <c r="C656" s="54" t="s">
        <v>875</v>
      </c>
      <c r="D656" s="54" t="s">
        <v>609</v>
      </c>
      <c r="E656" s="55">
        <v>1.0438078703703703E-2</v>
      </c>
      <c r="F656" s="54">
        <v>167</v>
      </c>
      <c r="G656" s="14" t="str">
        <f t="shared" si="7"/>
        <v>Fayo Diriba (Aurora Charter)</v>
      </c>
    </row>
    <row r="657" spans="1:7" ht="15" x14ac:dyDescent="0.25">
      <c r="A657" s="54">
        <v>168</v>
      </c>
      <c r="B657" s="54" t="s">
        <v>2447</v>
      </c>
      <c r="C657" s="54" t="s">
        <v>875</v>
      </c>
      <c r="D657" s="54" t="s">
        <v>609</v>
      </c>
      <c r="E657" s="55">
        <v>1.0445601851851852E-2</v>
      </c>
      <c r="F657" s="54">
        <v>168</v>
      </c>
      <c r="G657" s="14" t="str">
        <f t="shared" si="7"/>
        <v>Pranika Thapar (Aurora Charter)</v>
      </c>
    </row>
    <row r="658" spans="1:7" ht="15" x14ac:dyDescent="0.25">
      <c r="A658" s="54">
        <v>169</v>
      </c>
      <c r="B658" s="54" t="s">
        <v>2439</v>
      </c>
      <c r="C658" s="54" t="s">
        <v>875</v>
      </c>
      <c r="D658" s="54" t="s">
        <v>531</v>
      </c>
      <c r="E658" s="55">
        <v>1.0471527777777779E-2</v>
      </c>
      <c r="F658" s="54">
        <v>169</v>
      </c>
      <c r="G658" s="14" t="str">
        <f t="shared" si="7"/>
        <v>Isabella Toon (George H. Luck)</v>
      </c>
    </row>
    <row r="659" spans="1:7" ht="15" x14ac:dyDescent="0.25">
      <c r="A659" s="54">
        <v>170</v>
      </c>
      <c r="B659" s="54" t="s">
        <v>2438</v>
      </c>
      <c r="C659" s="54" t="s">
        <v>875</v>
      </c>
      <c r="D659" s="54" t="s">
        <v>531</v>
      </c>
      <c r="E659" s="55">
        <v>1.0473842592592592E-2</v>
      </c>
      <c r="F659" s="54">
        <v>170</v>
      </c>
      <c r="G659" s="14" t="str">
        <f t="shared" si="7"/>
        <v>Cassidy Barlow (George H. Luck)</v>
      </c>
    </row>
    <row r="660" spans="1:7" ht="15" x14ac:dyDescent="0.25">
      <c r="A660" s="54">
        <v>171</v>
      </c>
      <c r="B660" s="54" t="s">
        <v>2425</v>
      </c>
      <c r="C660" s="54" t="s">
        <v>875</v>
      </c>
      <c r="D660" s="54" t="s">
        <v>44</v>
      </c>
      <c r="E660" s="55">
        <v>1.0477777777777779E-2</v>
      </c>
      <c r="F660" s="54">
        <v>171</v>
      </c>
      <c r="G660" s="14" t="str">
        <f t="shared" si="7"/>
        <v>Nadia Psarros (Rutherford)</v>
      </c>
    </row>
    <row r="661" spans="1:7" ht="15" x14ac:dyDescent="0.25">
      <c r="A661" s="54">
        <v>172</v>
      </c>
      <c r="B661" s="54" t="s">
        <v>2436</v>
      </c>
      <c r="C661" s="54" t="s">
        <v>875</v>
      </c>
      <c r="D661" s="54" t="s">
        <v>880</v>
      </c>
      <c r="E661" s="55">
        <v>1.052488425925926E-2</v>
      </c>
      <c r="F661" s="54">
        <v>172</v>
      </c>
      <c r="G661" s="14" t="str">
        <f t="shared" si="7"/>
        <v>Robin Maberry (Homesteader)</v>
      </c>
    </row>
    <row r="662" spans="1:7" ht="15" x14ac:dyDescent="0.25">
      <c r="A662" s="54">
        <v>173</v>
      </c>
      <c r="B662" s="54" t="s">
        <v>2415</v>
      </c>
      <c r="C662" s="54" t="s">
        <v>875</v>
      </c>
      <c r="D662" s="54" t="s">
        <v>52</v>
      </c>
      <c r="E662" s="55">
        <v>1.0548263888888888E-2</v>
      </c>
      <c r="F662" s="54">
        <v>173</v>
      </c>
      <c r="G662" s="14" t="str">
        <f t="shared" si="7"/>
        <v>Ona Wells (Donald R. Getty)</v>
      </c>
    </row>
    <row r="663" spans="1:7" ht="15" x14ac:dyDescent="0.25">
      <c r="A663" s="54">
        <v>174</v>
      </c>
      <c r="B663" s="54" t="s">
        <v>2440</v>
      </c>
      <c r="C663" s="54" t="s">
        <v>875</v>
      </c>
      <c r="D663" s="54" t="s">
        <v>609</v>
      </c>
      <c r="E663" s="55">
        <v>1.0567939814814813E-2</v>
      </c>
      <c r="F663" s="54">
        <v>174</v>
      </c>
      <c r="G663" s="14" t="str">
        <f t="shared" si="7"/>
        <v>Maya Meynan (Aurora Charter)</v>
      </c>
    </row>
    <row r="664" spans="1:7" ht="15" x14ac:dyDescent="0.25">
      <c r="A664" s="54">
        <v>175</v>
      </c>
      <c r="B664" s="54" t="s">
        <v>3237</v>
      </c>
      <c r="C664" s="54" t="s">
        <v>875</v>
      </c>
      <c r="D664" s="54" t="s">
        <v>57</v>
      </c>
      <c r="E664" s="55">
        <v>1.0723032407407407E-2</v>
      </c>
      <c r="F664" s="54">
        <v>175</v>
      </c>
      <c r="G664" s="14" t="str">
        <f t="shared" si="7"/>
        <v>Charmaine Jones (J.A. Fife)</v>
      </c>
    </row>
    <row r="665" spans="1:7" ht="15" x14ac:dyDescent="0.25">
      <c r="A665" s="54">
        <v>176</v>
      </c>
      <c r="B665" s="54" t="s">
        <v>3238</v>
      </c>
      <c r="C665" s="54" t="s">
        <v>875</v>
      </c>
      <c r="D665" s="54" t="s">
        <v>50</v>
      </c>
      <c r="E665" s="55">
        <v>1.0734722222222222E-2</v>
      </c>
      <c r="F665" s="54">
        <v>176</v>
      </c>
      <c r="G665" s="14" t="str">
        <f t="shared" si="7"/>
        <v>Teniola Babatunde (Stratford)</v>
      </c>
    </row>
    <row r="666" spans="1:7" ht="15" x14ac:dyDescent="0.25">
      <c r="A666" s="54">
        <v>177</v>
      </c>
      <c r="B666" s="54" t="s">
        <v>3239</v>
      </c>
      <c r="C666" s="54" t="s">
        <v>875</v>
      </c>
      <c r="D666" s="54" t="s">
        <v>50</v>
      </c>
      <c r="E666" s="55">
        <v>1.0737268518518519E-2</v>
      </c>
      <c r="F666" s="54">
        <v>177</v>
      </c>
      <c r="G666" s="14" t="str">
        <f t="shared" si="7"/>
        <v>Heidi Selmi (Stratford)</v>
      </c>
    </row>
    <row r="667" spans="1:7" ht="15" x14ac:dyDescent="0.25">
      <c r="A667" s="54">
        <v>178</v>
      </c>
      <c r="B667" s="54" t="s">
        <v>2460</v>
      </c>
      <c r="C667" s="54" t="s">
        <v>875</v>
      </c>
      <c r="D667" s="54" t="s">
        <v>1921</v>
      </c>
      <c r="E667" s="55">
        <v>1.0755902777777777E-2</v>
      </c>
      <c r="F667" s="54">
        <v>178</v>
      </c>
      <c r="G667" s="14" t="str">
        <f t="shared" si="7"/>
        <v>Solin Karakus (Crestwood)</v>
      </c>
    </row>
    <row r="668" spans="1:7" ht="15" x14ac:dyDescent="0.25">
      <c r="A668" s="54">
        <v>179</v>
      </c>
      <c r="B668" s="54" t="s">
        <v>3240</v>
      </c>
      <c r="C668" s="54" t="s">
        <v>875</v>
      </c>
      <c r="D668" s="54" t="s">
        <v>57</v>
      </c>
      <c r="E668" s="55">
        <v>1.0760069444444444E-2</v>
      </c>
      <c r="F668" s="54">
        <v>179</v>
      </c>
      <c r="G668" s="14" t="str">
        <f t="shared" si="7"/>
        <v>Manha Hassan (J.A. Fife)</v>
      </c>
    </row>
    <row r="669" spans="1:7" ht="15" x14ac:dyDescent="0.25">
      <c r="A669" s="54">
        <v>180</v>
      </c>
      <c r="B669" s="54" t="s">
        <v>987</v>
      </c>
      <c r="C669" s="54" t="s">
        <v>875</v>
      </c>
      <c r="D669" s="54" t="s">
        <v>57</v>
      </c>
      <c r="E669" s="55">
        <v>1.0762731481481482E-2</v>
      </c>
      <c r="F669" s="54">
        <v>180</v>
      </c>
      <c r="G669" s="14" t="str">
        <f t="shared" si="7"/>
        <v>Sadee Goodwill (J.A. Fife)</v>
      </c>
    </row>
    <row r="670" spans="1:7" ht="15" x14ac:dyDescent="0.25">
      <c r="A670" s="54">
        <v>181</v>
      </c>
      <c r="B670" s="54" t="s">
        <v>2456</v>
      </c>
      <c r="C670" s="54" t="s">
        <v>875</v>
      </c>
      <c r="D670" s="54" t="s">
        <v>39</v>
      </c>
      <c r="E670" s="55">
        <v>1.077013888888889E-2</v>
      </c>
      <c r="F670" s="54">
        <v>181</v>
      </c>
      <c r="G670" s="14" t="str">
        <f t="shared" si="7"/>
        <v>Paris Miller (Johnny Bright)</v>
      </c>
    </row>
    <row r="671" spans="1:7" ht="15" x14ac:dyDescent="0.25">
      <c r="A671" s="54">
        <v>182</v>
      </c>
      <c r="B671" s="54" t="s">
        <v>213</v>
      </c>
      <c r="C671" s="54" t="s">
        <v>875</v>
      </c>
      <c r="D671" s="54" t="s">
        <v>26</v>
      </c>
      <c r="E671" s="55">
        <v>1.0832523148148148E-2</v>
      </c>
      <c r="F671" s="54">
        <v>182</v>
      </c>
      <c r="G671" s="14" t="str">
        <f t="shared" si="7"/>
        <v>Kaylin Robinson (Brookside)</v>
      </c>
    </row>
    <row r="672" spans="1:7" ht="15" x14ac:dyDescent="0.25">
      <c r="A672" s="54">
        <v>183</v>
      </c>
      <c r="B672" s="54" t="s">
        <v>3241</v>
      </c>
      <c r="C672" s="54" t="s">
        <v>875</v>
      </c>
      <c r="D672" s="54" t="s">
        <v>57</v>
      </c>
      <c r="E672" s="55">
        <v>1.0850115740740742E-2</v>
      </c>
      <c r="F672" s="54">
        <v>183</v>
      </c>
      <c r="G672" s="14" t="str">
        <f t="shared" si="7"/>
        <v>Lily Trink (J.A. Fife)</v>
      </c>
    </row>
    <row r="673" spans="1:7" ht="15" x14ac:dyDescent="0.25">
      <c r="A673" s="54">
        <v>184</v>
      </c>
      <c r="B673" s="54" t="s">
        <v>661</v>
      </c>
      <c r="C673" s="54" t="s">
        <v>875</v>
      </c>
      <c r="D673" s="54" t="s">
        <v>143</v>
      </c>
      <c r="E673" s="55">
        <v>1.0851967592592592E-2</v>
      </c>
      <c r="F673" s="54">
        <v>184</v>
      </c>
      <c r="G673" s="14" t="str">
        <f t="shared" si="7"/>
        <v>Kanvi Parekh (Constable Daniel)</v>
      </c>
    </row>
    <row r="674" spans="1:7" ht="15" x14ac:dyDescent="0.25">
      <c r="A674" s="54">
        <v>185</v>
      </c>
      <c r="B674" s="54" t="s">
        <v>3242</v>
      </c>
      <c r="C674" s="54" t="s">
        <v>875</v>
      </c>
      <c r="D674" s="54" t="s">
        <v>981</v>
      </c>
      <c r="E674" s="55">
        <v>1.0939236111111111E-2</v>
      </c>
      <c r="F674" s="54">
        <v>185</v>
      </c>
      <c r="G674" s="14" t="str">
        <f t="shared" si="7"/>
        <v>Maryama Mohamed (Lorelei)</v>
      </c>
    </row>
    <row r="675" spans="1:7" ht="15" x14ac:dyDescent="0.25">
      <c r="A675" s="54">
        <v>186</v>
      </c>
      <c r="B675" s="54" t="s">
        <v>2462</v>
      </c>
      <c r="C675" s="54" t="s">
        <v>875</v>
      </c>
      <c r="D675" s="54" t="s">
        <v>55</v>
      </c>
      <c r="E675" s="55">
        <v>1.0958564814814815E-2</v>
      </c>
      <c r="F675" s="54">
        <v>186</v>
      </c>
      <c r="G675" s="14" t="str">
        <f t="shared" si="7"/>
        <v>Myroslava Davydova (Callingwood)</v>
      </c>
    </row>
    <row r="676" spans="1:7" ht="15" x14ac:dyDescent="0.25">
      <c r="A676" s="54">
        <v>187</v>
      </c>
      <c r="B676" s="54" t="s">
        <v>662</v>
      </c>
      <c r="C676" s="54" t="s">
        <v>875</v>
      </c>
      <c r="D676" s="54" t="s">
        <v>26</v>
      </c>
      <c r="E676" s="55">
        <v>1.0993981481481481E-2</v>
      </c>
      <c r="F676" s="54">
        <v>187</v>
      </c>
      <c r="G676" s="14" t="str">
        <f t="shared" si="7"/>
        <v>Zara Malik (Brookside)</v>
      </c>
    </row>
    <row r="677" spans="1:7" ht="15" x14ac:dyDescent="0.25">
      <c r="A677" s="54">
        <v>188</v>
      </c>
      <c r="B677" s="54" t="s">
        <v>3243</v>
      </c>
      <c r="C677" s="54" t="s">
        <v>939</v>
      </c>
      <c r="D677" s="54" t="s">
        <v>53</v>
      </c>
      <c r="E677" s="55">
        <v>1.1039930555555556E-2</v>
      </c>
      <c r="F677" s="54">
        <v>188</v>
      </c>
      <c r="G677" s="14" t="str">
        <f t="shared" si="7"/>
        <v>Raagniya Sarup (Richard Secord)</v>
      </c>
    </row>
    <row r="678" spans="1:7" ht="15" x14ac:dyDescent="0.25">
      <c r="A678" s="54">
        <v>189</v>
      </c>
      <c r="B678" s="54" t="s">
        <v>656</v>
      </c>
      <c r="C678" s="54" t="s">
        <v>875</v>
      </c>
      <c r="D678" s="54" t="s">
        <v>609</v>
      </c>
      <c r="E678" s="55">
        <v>1.1072106481481483E-2</v>
      </c>
      <c r="F678" s="54">
        <v>189</v>
      </c>
      <c r="G678" s="14" t="str">
        <f t="shared" si="7"/>
        <v>Ayva Pirani (Aurora Charter)</v>
      </c>
    </row>
    <row r="679" spans="1:7" ht="15" x14ac:dyDescent="0.25">
      <c r="A679" s="54">
        <v>190</v>
      </c>
      <c r="B679" s="54" t="s">
        <v>3244</v>
      </c>
      <c r="C679" s="54" t="s">
        <v>875</v>
      </c>
      <c r="D679" s="54" t="s">
        <v>1994</v>
      </c>
      <c r="E679" s="55">
        <v>1.112175925925926E-2</v>
      </c>
      <c r="F679" s="54">
        <v>190</v>
      </c>
      <c r="G679" s="14" t="str">
        <f t="shared" ref="G679:G693" si="8">CONCATENATE(B679, " (", D679, ")")</f>
        <v>Lina Elsaghir (MAC Islamic)</v>
      </c>
    </row>
    <row r="680" spans="1:7" ht="15" x14ac:dyDescent="0.25">
      <c r="A680" s="54">
        <v>191</v>
      </c>
      <c r="B680" s="54" t="s">
        <v>3245</v>
      </c>
      <c r="C680" s="54" t="s">
        <v>875</v>
      </c>
      <c r="D680" s="54" t="s">
        <v>53</v>
      </c>
      <c r="E680" s="55">
        <v>1.119675925925926E-2</v>
      </c>
      <c r="F680" s="54">
        <v>191</v>
      </c>
      <c r="G680" s="14" t="str">
        <f t="shared" si="8"/>
        <v>Niah Bhavsor (Richard Secord)</v>
      </c>
    </row>
    <row r="681" spans="1:7" ht="15" x14ac:dyDescent="0.25">
      <c r="A681" s="54">
        <v>192</v>
      </c>
      <c r="B681" s="54" t="s">
        <v>3009</v>
      </c>
      <c r="C681" s="54" t="s">
        <v>875</v>
      </c>
      <c r="D681" s="54" t="s">
        <v>2280</v>
      </c>
      <c r="E681" s="55">
        <v>1.1208564814814815E-2</v>
      </c>
      <c r="F681" s="54">
        <v>192</v>
      </c>
      <c r="G681" s="14" t="str">
        <f t="shared" si="8"/>
        <v>Ada Somerville (Lynnwood)</v>
      </c>
    </row>
    <row r="682" spans="1:7" ht="15" x14ac:dyDescent="0.25">
      <c r="A682" s="54">
        <v>193</v>
      </c>
      <c r="B682" s="54" t="s">
        <v>3246</v>
      </c>
      <c r="C682" s="54" t="s">
        <v>875</v>
      </c>
      <c r="D682" s="54" t="s">
        <v>53</v>
      </c>
      <c r="E682" s="55">
        <v>1.1247106481481481E-2</v>
      </c>
      <c r="F682" s="54">
        <v>193</v>
      </c>
      <c r="G682" s="14" t="str">
        <f t="shared" si="8"/>
        <v>Lara Badr (Richard Secord)</v>
      </c>
    </row>
    <row r="683" spans="1:7" ht="15" x14ac:dyDescent="0.25">
      <c r="A683" s="54">
        <v>194</v>
      </c>
      <c r="B683" s="54" t="s">
        <v>2451</v>
      </c>
      <c r="C683" s="54" t="s">
        <v>875</v>
      </c>
      <c r="D683" s="54" t="s">
        <v>55</v>
      </c>
      <c r="E683" s="55">
        <v>1.1401273148148148E-2</v>
      </c>
      <c r="F683" s="54">
        <v>194</v>
      </c>
      <c r="G683" s="14" t="str">
        <f t="shared" si="8"/>
        <v>Autumn Parisian (Callingwood)</v>
      </c>
    </row>
    <row r="684" spans="1:7" ht="15" x14ac:dyDescent="0.25">
      <c r="A684" s="54">
        <v>195</v>
      </c>
      <c r="B684" s="54" t="s">
        <v>2468</v>
      </c>
      <c r="C684" s="54" t="s">
        <v>875</v>
      </c>
      <c r="D684" s="54" t="s">
        <v>143</v>
      </c>
      <c r="E684" s="55">
        <v>1.1417592592592592E-2</v>
      </c>
      <c r="F684" s="54">
        <v>195</v>
      </c>
      <c r="G684" s="14" t="str">
        <f t="shared" si="8"/>
        <v>Aria Andrews (Constable Daniel)</v>
      </c>
    </row>
    <row r="685" spans="1:7" ht="15" x14ac:dyDescent="0.25">
      <c r="A685" s="54">
        <v>196</v>
      </c>
      <c r="B685" s="54" t="s">
        <v>2465</v>
      </c>
      <c r="C685" s="54" t="s">
        <v>875</v>
      </c>
      <c r="D685" s="54" t="s">
        <v>2280</v>
      </c>
      <c r="E685" s="55">
        <v>1.1469907407407408E-2</v>
      </c>
      <c r="F685" s="54">
        <v>196</v>
      </c>
      <c r="G685" s="14" t="str">
        <f t="shared" si="8"/>
        <v>Magdalena LaHaye (Lynnwood)</v>
      </c>
    </row>
    <row r="686" spans="1:7" ht="15" x14ac:dyDescent="0.25">
      <c r="A686" s="54">
        <v>197</v>
      </c>
      <c r="B686" s="54" t="s">
        <v>654</v>
      </c>
      <c r="C686" s="54" t="s">
        <v>875</v>
      </c>
      <c r="D686" s="54" t="s">
        <v>478</v>
      </c>
      <c r="E686" s="55">
        <v>1.1481481481481483E-2</v>
      </c>
      <c r="F686" s="54">
        <v>197</v>
      </c>
      <c r="G686" s="14" t="str">
        <f t="shared" si="8"/>
        <v>Lauren Clark (David Thomas King)</v>
      </c>
    </row>
    <row r="687" spans="1:7" ht="15" x14ac:dyDescent="0.25">
      <c r="A687" s="54">
        <v>198</v>
      </c>
      <c r="B687" s="54" t="s">
        <v>3247</v>
      </c>
      <c r="C687" s="54" t="s">
        <v>875</v>
      </c>
      <c r="D687" s="54" t="s">
        <v>44</v>
      </c>
      <c r="E687" s="55">
        <v>1.1493055555555555E-2</v>
      </c>
      <c r="F687" s="54">
        <v>198</v>
      </c>
      <c r="G687" s="14" t="str">
        <f t="shared" si="8"/>
        <v>Cheveyo Porter (Rutherford)</v>
      </c>
    </row>
    <row r="688" spans="1:7" ht="15" x14ac:dyDescent="0.25">
      <c r="A688" s="54">
        <v>199</v>
      </c>
      <c r="B688" s="54" t="s">
        <v>3248</v>
      </c>
      <c r="C688" s="54" t="s">
        <v>875</v>
      </c>
      <c r="D688" s="54" t="s">
        <v>981</v>
      </c>
      <c r="E688" s="55">
        <v>1.1504629629629629E-2</v>
      </c>
      <c r="F688" s="54">
        <v>199</v>
      </c>
      <c r="G688" s="14" t="str">
        <f t="shared" si="8"/>
        <v>Candelaria Magallan (Lorelei)</v>
      </c>
    </row>
    <row r="689" spans="1:7" ht="15" x14ac:dyDescent="0.25">
      <c r="A689" s="54">
        <v>200</v>
      </c>
      <c r="B689" s="54" t="s">
        <v>666</v>
      </c>
      <c r="C689" s="54" t="s">
        <v>875</v>
      </c>
      <c r="D689" s="54" t="s">
        <v>478</v>
      </c>
      <c r="E689" s="55">
        <v>1.1516203703703702E-2</v>
      </c>
      <c r="F689" s="54">
        <v>200</v>
      </c>
      <c r="G689" s="14" t="str">
        <f t="shared" si="8"/>
        <v>Emma Bourque (David Thomas King)</v>
      </c>
    </row>
    <row r="690" spans="1:7" ht="15" x14ac:dyDescent="0.25">
      <c r="A690" s="54">
        <v>201</v>
      </c>
      <c r="B690" s="54" t="s">
        <v>989</v>
      </c>
      <c r="C690" s="54" t="s">
        <v>875</v>
      </c>
      <c r="D690" s="54" t="s">
        <v>53</v>
      </c>
      <c r="E690" s="55">
        <v>1.1527777777777777E-2</v>
      </c>
      <c r="F690" s="54">
        <v>201</v>
      </c>
      <c r="G690" s="14" t="str">
        <f t="shared" si="8"/>
        <v>Naomi Alemayehu (Richard Secord)</v>
      </c>
    </row>
    <row r="691" spans="1:7" ht="15" x14ac:dyDescent="0.25">
      <c r="A691" s="54">
        <v>202</v>
      </c>
      <c r="B691" s="54" t="s">
        <v>3012</v>
      </c>
      <c r="C691" s="54" t="s">
        <v>875</v>
      </c>
      <c r="D691" s="54" t="s">
        <v>1705</v>
      </c>
      <c r="E691" s="55">
        <v>1.1539351851851851E-2</v>
      </c>
      <c r="F691" s="54">
        <v>202</v>
      </c>
      <c r="G691" s="14" t="str">
        <f t="shared" si="8"/>
        <v>Juliet Unknown (Coralwood Advent)</v>
      </c>
    </row>
    <row r="692" spans="1:7" ht="15" x14ac:dyDescent="0.25">
      <c r="A692" s="54">
        <v>203</v>
      </c>
      <c r="B692" s="54" t="s">
        <v>988</v>
      </c>
      <c r="C692" s="54" t="s">
        <v>875</v>
      </c>
      <c r="D692" s="54" t="s">
        <v>53</v>
      </c>
      <c r="E692" s="55">
        <v>1.1562499999999998E-2</v>
      </c>
      <c r="F692" s="54">
        <v>203</v>
      </c>
      <c r="G692" s="14" t="str">
        <f t="shared" si="8"/>
        <v>Alanna D'Silva (Richard Secord)</v>
      </c>
    </row>
    <row r="693" spans="1:7" ht="15" x14ac:dyDescent="0.25">
      <c r="A693" s="54">
        <v>204</v>
      </c>
      <c r="B693" s="54" t="s">
        <v>2471</v>
      </c>
      <c r="C693" s="54" t="s">
        <v>875</v>
      </c>
      <c r="D693" s="54" t="s">
        <v>54</v>
      </c>
      <c r="E693" s="55">
        <v>1.1574074074074075E-2</v>
      </c>
      <c r="F693" s="54">
        <v>204</v>
      </c>
      <c r="G693" s="14" t="str">
        <f t="shared" si="8"/>
        <v>Ariela Tabebot (King Edward)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6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5.7109375" bestFit="1" customWidth="1"/>
    <col min="3" max="3" width="6.5703125" style="19" bestFit="1" customWidth="1"/>
    <col min="4" max="4" width="19.28515625" bestFit="1" customWidth="1"/>
    <col min="5" max="5" width="8.140625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1525</v>
      </c>
      <c r="B3" s="1"/>
      <c r="C3" s="21"/>
    </row>
    <row r="4" spans="1:7" x14ac:dyDescent="0.2">
      <c r="A4">
        <v>1</v>
      </c>
      <c r="B4" t="s">
        <v>667</v>
      </c>
      <c r="C4">
        <v>5</v>
      </c>
      <c r="D4" t="s">
        <v>668</v>
      </c>
      <c r="E4" s="29">
        <v>4.7574074074074072E-3</v>
      </c>
      <c r="F4">
        <v>1</v>
      </c>
      <c r="G4" s="14" t="str">
        <f>CONCATENATE(B4, " (", D4, ")")</f>
        <v>Cole Hermanutz (Meadowlark C)</v>
      </c>
    </row>
    <row r="5" spans="1:7" x14ac:dyDescent="0.2">
      <c r="A5">
        <v>2</v>
      </c>
      <c r="B5" t="s">
        <v>94</v>
      </c>
      <c r="C5">
        <v>5</v>
      </c>
      <c r="D5" t="s">
        <v>26</v>
      </c>
      <c r="E5" s="29">
        <v>5.0261574074074071E-3</v>
      </c>
      <c r="F5">
        <v>2</v>
      </c>
      <c r="G5" s="14" t="str">
        <f t="shared" ref="G5:G68" si="0">CONCATENATE(B5, " (", D5, ")")</f>
        <v>Hudson Hole (Brookside)</v>
      </c>
    </row>
    <row r="6" spans="1:7" x14ac:dyDescent="0.2">
      <c r="A6">
        <v>3</v>
      </c>
      <c r="B6" t="s">
        <v>96</v>
      </c>
      <c r="C6">
        <v>5</v>
      </c>
      <c r="D6" t="s">
        <v>49</v>
      </c>
      <c r="E6" s="29">
        <v>5.031597222222222E-3</v>
      </c>
      <c r="F6">
        <v>3</v>
      </c>
      <c r="G6" s="14" t="str">
        <f t="shared" si="0"/>
        <v>Jax Payne (Ellerslie Campus)</v>
      </c>
    </row>
    <row r="7" spans="1:7" x14ac:dyDescent="0.2">
      <c r="A7">
        <v>4</v>
      </c>
      <c r="B7" t="s">
        <v>214</v>
      </c>
      <c r="C7">
        <v>5</v>
      </c>
      <c r="D7" t="s">
        <v>26</v>
      </c>
      <c r="E7" s="29">
        <v>5.0947916666666667E-3</v>
      </c>
      <c r="F7">
        <v>4</v>
      </c>
      <c r="G7" s="14" t="str">
        <f t="shared" si="0"/>
        <v>Eric Gislason (Brookside)</v>
      </c>
    </row>
    <row r="8" spans="1:7" x14ac:dyDescent="0.2">
      <c r="A8">
        <v>5</v>
      </c>
      <c r="B8" t="s">
        <v>680</v>
      </c>
      <c r="C8">
        <v>5</v>
      </c>
      <c r="D8" t="s">
        <v>20</v>
      </c>
      <c r="E8" s="29">
        <v>5.099537037037037E-3</v>
      </c>
      <c r="F8">
        <v>5</v>
      </c>
      <c r="G8" s="14" t="str">
        <f t="shared" si="0"/>
        <v>Bennett Amsbaugh (George P. Nicholson)</v>
      </c>
    </row>
    <row r="9" spans="1:7" x14ac:dyDescent="0.2">
      <c r="A9">
        <v>6</v>
      </c>
      <c r="B9" t="s">
        <v>673</v>
      </c>
      <c r="C9">
        <v>5</v>
      </c>
      <c r="D9" t="s">
        <v>20</v>
      </c>
      <c r="E9" s="29">
        <v>5.1901620370370374E-3</v>
      </c>
      <c r="F9">
        <v>6</v>
      </c>
      <c r="G9" s="14" t="str">
        <f t="shared" si="0"/>
        <v>Oliver Coghill (George P. Nicholson)</v>
      </c>
    </row>
    <row r="10" spans="1:7" x14ac:dyDescent="0.2">
      <c r="A10">
        <v>7</v>
      </c>
      <c r="B10" t="s">
        <v>100</v>
      </c>
      <c r="C10">
        <v>5</v>
      </c>
      <c r="D10" t="s">
        <v>26</v>
      </c>
      <c r="E10" s="29">
        <v>5.2275462962962961E-3</v>
      </c>
      <c r="F10">
        <v>7</v>
      </c>
      <c r="G10" s="14" t="str">
        <f t="shared" si="0"/>
        <v>Cooper Amsbaugh (Brookside)</v>
      </c>
    </row>
    <row r="11" spans="1:7" x14ac:dyDescent="0.2">
      <c r="A11">
        <v>8</v>
      </c>
      <c r="B11" t="s">
        <v>2472</v>
      </c>
      <c r="C11">
        <v>5</v>
      </c>
      <c r="D11" t="s">
        <v>23</v>
      </c>
      <c r="E11" s="29">
        <v>5.2307870370370373E-3</v>
      </c>
      <c r="F11">
        <v>8</v>
      </c>
      <c r="G11" s="14" t="str">
        <f t="shared" si="0"/>
        <v>Jaxon Bertsch (Michael A. Kostek)</v>
      </c>
    </row>
    <row r="12" spans="1:7" x14ac:dyDescent="0.2">
      <c r="A12">
        <v>9</v>
      </c>
      <c r="B12" t="s">
        <v>674</v>
      </c>
      <c r="C12">
        <v>5</v>
      </c>
      <c r="D12" t="s">
        <v>28</v>
      </c>
      <c r="E12" s="29">
        <v>5.233564814814815E-3</v>
      </c>
      <c r="F12">
        <v>9</v>
      </c>
      <c r="G12" s="14" t="str">
        <f t="shared" si="0"/>
        <v>Denzel Liu (Centennial)</v>
      </c>
    </row>
    <row r="13" spans="1:7" x14ac:dyDescent="0.2">
      <c r="A13">
        <v>10</v>
      </c>
      <c r="B13" t="s">
        <v>901</v>
      </c>
      <c r="C13">
        <v>5</v>
      </c>
      <c r="D13" t="s">
        <v>39</v>
      </c>
      <c r="E13" s="29">
        <v>5.2357638888888896E-3</v>
      </c>
      <c r="F13">
        <v>10</v>
      </c>
      <c r="G13" s="14" t="str">
        <f t="shared" si="0"/>
        <v>Joshua Carmichael (Johnny Bright)</v>
      </c>
    </row>
    <row r="14" spans="1:7" x14ac:dyDescent="0.2">
      <c r="A14">
        <v>11</v>
      </c>
      <c r="B14" t="s">
        <v>2473</v>
      </c>
      <c r="C14">
        <v>5</v>
      </c>
      <c r="D14" t="s">
        <v>47</v>
      </c>
      <c r="E14" s="29">
        <v>5.2400462962962956E-3</v>
      </c>
      <c r="F14">
        <v>11</v>
      </c>
      <c r="G14" s="14" t="str">
        <f t="shared" si="0"/>
        <v>Ronan Morrow-Schley (Mill Creek)</v>
      </c>
    </row>
    <row r="15" spans="1:7" x14ac:dyDescent="0.2">
      <c r="A15">
        <v>12</v>
      </c>
      <c r="B15" t="s">
        <v>689</v>
      </c>
      <c r="C15">
        <v>5</v>
      </c>
      <c r="D15" t="s">
        <v>23</v>
      </c>
      <c r="E15" s="29">
        <v>5.2444444444444439E-3</v>
      </c>
      <c r="F15">
        <v>12</v>
      </c>
      <c r="G15" s="14" t="str">
        <f t="shared" si="0"/>
        <v>Andrew Salmon (Michael A. Kostek)</v>
      </c>
    </row>
    <row r="16" spans="1:7" x14ac:dyDescent="0.2">
      <c r="A16">
        <v>13</v>
      </c>
      <c r="B16" t="s">
        <v>685</v>
      </c>
      <c r="C16">
        <v>5</v>
      </c>
      <c r="D16" t="s">
        <v>23</v>
      </c>
      <c r="E16" s="29">
        <v>5.274768518518518E-3</v>
      </c>
      <c r="F16">
        <v>13</v>
      </c>
      <c r="G16" s="14" t="str">
        <f t="shared" si="0"/>
        <v>Farris Osman (Michael A. Kostek)</v>
      </c>
    </row>
    <row r="17" spans="1:7" x14ac:dyDescent="0.2">
      <c r="A17">
        <v>14</v>
      </c>
      <c r="B17" t="s">
        <v>898</v>
      </c>
      <c r="C17">
        <v>5</v>
      </c>
      <c r="D17" t="s">
        <v>41</v>
      </c>
      <c r="E17" s="29">
        <v>5.3111111111111111E-3</v>
      </c>
      <c r="F17">
        <v>14</v>
      </c>
      <c r="G17" s="14" t="str">
        <f t="shared" si="0"/>
        <v>Mahir Saad-El-Deen (Menisa)</v>
      </c>
    </row>
    <row r="18" spans="1:7" x14ac:dyDescent="0.2">
      <c r="A18">
        <v>15</v>
      </c>
      <c r="B18" t="s">
        <v>101</v>
      </c>
      <c r="C18">
        <v>5</v>
      </c>
      <c r="D18" t="s">
        <v>24</v>
      </c>
      <c r="E18" s="29">
        <v>5.3164351851851853E-3</v>
      </c>
      <c r="F18">
        <v>15</v>
      </c>
      <c r="G18" s="14" t="str">
        <f t="shared" si="0"/>
        <v>Sam Wheaton (Windsor Park)</v>
      </c>
    </row>
    <row r="19" spans="1:7" x14ac:dyDescent="0.2">
      <c r="A19">
        <v>16</v>
      </c>
      <c r="B19" t="s">
        <v>2474</v>
      </c>
      <c r="C19">
        <v>5</v>
      </c>
      <c r="D19" t="s">
        <v>34</v>
      </c>
      <c r="E19" s="29">
        <v>5.3243055555555552E-3</v>
      </c>
      <c r="F19">
        <v>16</v>
      </c>
      <c r="G19" s="14" t="str">
        <f t="shared" si="0"/>
        <v>Mateo Cosentino (Donnan)</v>
      </c>
    </row>
    <row r="20" spans="1:7" x14ac:dyDescent="0.2">
      <c r="A20">
        <v>17</v>
      </c>
      <c r="B20" t="s">
        <v>2475</v>
      </c>
      <c r="C20">
        <v>5</v>
      </c>
      <c r="D20" t="s">
        <v>34</v>
      </c>
      <c r="E20" s="29">
        <v>5.3266203703703704E-3</v>
      </c>
      <c r="F20">
        <v>17</v>
      </c>
      <c r="G20" s="14" t="str">
        <f t="shared" si="0"/>
        <v>Karson Mombourquette (Donnan)</v>
      </c>
    </row>
    <row r="21" spans="1:7" x14ac:dyDescent="0.2">
      <c r="A21">
        <v>18</v>
      </c>
      <c r="B21" t="s">
        <v>675</v>
      </c>
      <c r="C21">
        <v>5</v>
      </c>
      <c r="D21" t="s">
        <v>43</v>
      </c>
      <c r="E21" s="29">
        <v>5.3318287037037032E-3</v>
      </c>
      <c r="F21">
        <v>18</v>
      </c>
      <c r="G21" s="14" t="str">
        <f t="shared" si="0"/>
        <v>Noah Johnston-Campbell (Laurier Heights)</v>
      </c>
    </row>
    <row r="22" spans="1:7" x14ac:dyDescent="0.2">
      <c r="A22">
        <v>19</v>
      </c>
      <c r="B22" t="s">
        <v>672</v>
      </c>
      <c r="C22">
        <v>5</v>
      </c>
      <c r="D22" t="s">
        <v>43</v>
      </c>
      <c r="E22" s="29">
        <v>5.3497685185185185E-3</v>
      </c>
      <c r="F22">
        <v>19</v>
      </c>
      <c r="G22" s="14" t="str">
        <f t="shared" si="0"/>
        <v>Everett Hryniw (Laurier Heights)</v>
      </c>
    </row>
    <row r="23" spans="1:7" x14ac:dyDescent="0.2">
      <c r="A23">
        <v>20</v>
      </c>
      <c r="B23" t="s">
        <v>2476</v>
      </c>
      <c r="C23">
        <v>5</v>
      </c>
      <c r="D23" t="s">
        <v>33</v>
      </c>
      <c r="E23" s="29">
        <v>5.3577546296296298E-3</v>
      </c>
      <c r="F23">
        <v>20</v>
      </c>
      <c r="G23" s="14" t="str">
        <f t="shared" si="0"/>
        <v>Ilya Maric (Patricia Heights)</v>
      </c>
    </row>
    <row r="24" spans="1:7" x14ac:dyDescent="0.2">
      <c r="A24">
        <v>21</v>
      </c>
      <c r="B24" t="s">
        <v>899</v>
      </c>
      <c r="C24">
        <v>5</v>
      </c>
      <c r="D24" t="s">
        <v>505</v>
      </c>
      <c r="E24" s="29">
        <v>5.3706018518518521E-3</v>
      </c>
      <c r="F24">
        <v>21</v>
      </c>
      <c r="G24" s="14" t="str">
        <f t="shared" si="0"/>
        <v>Jeremy Zhao (Mount Pleasant)</v>
      </c>
    </row>
    <row r="25" spans="1:7" x14ac:dyDescent="0.2">
      <c r="A25">
        <v>22</v>
      </c>
      <c r="B25" t="s">
        <v>2477</v>
      </c>
      <c r="C25">
        <v>5</v>
      </c>
      <c r="D25" t="s">
        <v>31</v>
      </c>
      <c r="E25" s="29">
        <v>5.3767361111111108E-3</v>
      </c>
      <c r="F25">
        <v>22</v>
      </c>
      <c r="G25" s="14" t="str">
        <f t="shared" si="0"/>
        <v>Benny Brosda (Earl Buxton)</v>
      </c>
    </row>
    <row r="26" spans="1:7" x14ac:dyDescent="0.2">
      <c r="A26">
        <v>23</v>
      </c>
      <c r="B26" t="s">
        <v>670</v>
      </c>
      <c r="C26">
        <v>5</v>
      </c>
      <c r="D26" t="s">
        <v>28</v>
      </c>
      <c r="E26" s="29">
        <v>5.4133101851851851E-3</v>
      </c>
      <c r="F26">
        <v>23</v>
      </c>
      <c r="G26" s="14" t="str">
        <f t="shared" si="0"/>
        <v>Henry Jones (Centennial)</v>
      </c>
    </row>
    <row r="27" spans="1:7" x14ac:dyDescent="0.2">
      <c r="A27">
        <v>24</v>
      </c>
      <c r="B27" t="s">
        <v>2478</v>
      </c>
      <c r="C27">
        <v>5</v>
      </c>
      <c r="D27" t="s">
        <v>30</v>
      </c>
      <c r="E27" s="29">
        <v>5.4437500000000007E-3</v>
      </c>
      <c r="F27">
        <v>24</v>
      </c>
      <c r="G27" s="14" t="str">
        <f t="shared" si="0"/>
        <v>Jack Phelan (Holyrood)</v>
      </c>
    </row>
    <row r="28" spans="1:7" x14ac:dyDescent="0.2">
      <c r="A28">
        <v>25</v>
      </c>
      <c r="B28" t="s">
        <v>103</v>
      </c>
      <c r="C28">
        <v>5</v>
      </c>
      <c r="D28" t="s">
        <v>33</v>
      </c>
      <c r="E28" s="29">
        <v>5.4922453703703704E-3</v>
      </c>
      <c r="F28">
        <v>25</v>
      </c>
      <c r="G28" s="14" t="str">
        <f t="shared" si="0"/>
        <v>Lindon Collins (Patricia Heights)</v>
      </c>
    </row>
    <row r="29" spans="1:7" x14ac:dyDescent="0.2">
      <c r="A29">
        <v>26</v>
      </c>
      <c r="B29" t="s">
        <v>2479</v>
      </c>
      <c r="C29">
        <v>5</v>
      </c>
      <c r="D29" t="s">
        <v>33</v>
      </c>
      <c r="E29" s="29">
        <v>5.4965277777777773E-3</v>
      </c>
      <c r="F29">
        <v>26</v>
      </c>
      <c r="G29" s="14" t="str">
        <f t="shared" si="0"/>
        <v>Graysen Tam (Patricia Heights)</v>
      </c>
    </row>
    <row r="30" spans="1:7" x14ac:dyDescent="0.2">
      <c r="A30">
        <v>27</v>
      </c>
      <c r="B30" t="s">
        <v>915</v>
      </c>
      <c r="C30">
        <v>5</v>
      </c>
      <c r="D30" t="s">
        <v>26</v>
      </c>
      <c r="E30" s="29">
        <v>5.504398148148148E-3</v>
      </c>
      <c r="F30">
        <v>27</v>
      </c>
      <c r="G30" s="14" t="str">
        <f t="shared" si="0"/>
        <v>Xavier McCoy (Brookside)</v>
      </c>
    </row>
    <row r="31" spans="1:7" x14ac:dyDescent="0.2">
      <c r="A31">
        <v>28</v>
      </c>
      <c r="B31" t="s">
        <v>102</v>
      </c>
      <c r="C31">
        <v>5</v>
      </c>
      <c r="D31" t="s">
        <v>27</v>
      </c>
      <c r="E31" s="29">
        <v>5.5092592592592589E-3</v>
      </c>
      <c r="F31">
        <v>28</v>
      </c>
      <c r="G31" s="14" t="str">
        <f t="shared" si="0"/>
        <v>Rhys Calvert (Brander Gardens)</v>
      </c>
    </row>
    <row r="32" spans="1:7" x14ac:dyDescent="0.2">
      <c r="A32">
        <v>29</v>
      </c>
      <c r="B32" t="s">
        <v>217</v>
      </c>
      <c r="C32">
        <v>5</v>
      </c>
      <c r="D32" t="s">
        <v>23</v>
      </c>
      <c r="E32" s="29">
        <v>5.5116898148148156E-3</v>
      </c>
      <c r="F32">
        <v>29</v>
      </c>
      <c r="G32" s="14" t="str">
        <f t="shared" si="0"/>
        <v>Jack Girard (Michael A. Kostek)</v>
      </c>
    </row>
    <row r="33" spans="1:7" x14ac:dyDescent="0.2">
      <c r="A33">
        <v>30</v>
      </c>
      <c r="B33" t="s">
        <v>2480</v>
      </c>
      <c r="C33">
        <v>5</v>
      </c>
      <c r="D33" t="s">
        <v>531</v>
      </c>
      <c r="E33" s="29">
        <v>5.5405092592592589E-3</v>
      </c>
      <c r="F33">
        <v>30</v>
      </c>
      <c r="G33" s="14" t="str">
        <f t="shared" si="0"/>
        <v>Markus Deiter (George H. Luck)</v>
      </c>
    </row>
    <row r="34" spans="1:7" x14ac:dyDescent="0.2">
      <c r="A34">
        <v>31</v>
      </c>
      <c r="B34" t="s">
        <v>2481</v>
      </c>
      <c r="C34">
        <v>5</v>
      </c>
      <c r="D34" t="s">
        <v>45</v>
      </c>
      <c r="E34" s="29">
        <v>5.5451388888888885E-3</v>
      </c>
      <c r="F34">
        <v>31</v>
      </c>
      <c r="G34" s="14" t="str">
        <f t="shared" si="0"/>
        <v>Haranagad Uppal (Meyokumin)</v>
      </c>
    </row>
    <row r="35" spans="1:7" x14ac:dyDescent="0.2">
      <c r="A35">
        <v>32</v>
      </c>
      <c r="B35" t="s">
        <v>694</v>
      </c>
      <c r="C35">
        <v>5</v>
      </c>
      <c r="D35" t="s">
        <v>34</v>
      </c>
      <c r="E35" s="29">
        <v>5.5472222222222216E-3</v>
      </c>
      <c r="F35">
        <v>32</v>
      </c>
      <c r="G35" s="14" t="str">
        <f t="shared" si="0"/>
        <v>Zachariah Martell-Akers (Donnan)</v>
      </c>
    </row>
    <row r="36" spans="1:7" x14ac:dyDescent="0.2">
      <c r="A36">
        <v>33</v>
      </c>
      <c r="B36" t="s">
        <v>2482</v>
      </c>
      <c r="C36">
        <v>5</v>
      </c>
      <c r="D36" t="s">
        <v>24</v>
      </c>
      <c r="E36" s="29">
        <v>5.5715277777777768E-3</v>
      </c>
      <c r="F36">
        <v>33</v>
      </c>
      <c r="G36" s="14" t="str">
        <f t="shared" si="0"/>
        <v>Ahmed Hegazy (Windsor Park)</v>
      </c>
    </row>
    <row r="37" spans="1:7" x14ac:dyDescent="0.2">
      <c r="A37">
        <v>34</v>
      </c>
      <c r="B37" t="s">
        <v>903</v>
      </c>
      <c r="C37">
        <v>5</v>
      </c>
      <c r="D37" t="s">
        <v>44</v>
      </c>
      <c r="E37" s="29">
        <v>5.593981481481481E-3</v>
      </c>
      <c r="F37">
        <v>34</v>
      </c>
      <c r="G37" s="14" t="str">
        <f t="shared" si="0"/>
        <v>Luke Pinder (Rutherford)</v>
      </c>
    </row>
    <row r="38" spans="1:7" x14ac:dyDescent="0.2">
      <c r="A38">
        <v>35</v>
      </c>
      <c r="B38" t="s">
        <v>699</v>
      </c>
      <c r="C38">
        <v>5</v>
      </c>
      <c r="D38" t="s">
        <v>43</v>
      </c>
      <c r="E38" s="29">
        <v>5.6303240740740749E-3</v>
      </c>
      <c r="F38">
        <v>35</v>
      </c>
      <c r="G38" s="14" t="str">
        <f t="shared" si="0"/>
        <v>Matthew Miller (Laurier Heights)</v>
      </c>
    </row>
    <row r="39" spans="1:7" x14ac:dyDescent="0.2">
      <c r="A39">
        <v>36</v>
      </c>
      <c r="B39" t="s">
        <v>684</v>
      </c>
      <c r="C39">
        <v>5</v>
      </c>
      <c r="D39" t="s">
        <v>31</v>
      </c>
      <c r="E39" s="29">
        <v>5.6325231481481478E-3</v>
      </c>
      <c r="F39">
        <v>36</v>
      </c>
      <c r="G39" s="14" t="str">
        <f t="shared" si="0"/>
        <v>Danny Shewchuk (Earl Buxton)</v>
      </c>
    </row>
    <row r="40" spans="1:7" x14ac:dyDescent="0.2">
      <c r="A40">
        <v>37</v>
      </c>
      <c r="B40" t="s">
        <v>682</v>
      </c>
      <c r="C40">
        <v>5</v>
      </c>
      <c r="D40" t="s">
        <v>484</v>
      </c>
      <c r="E40" s="29">
        <v>5.6376157407407416E-3</v>
      </c>
      <c r="F40">
        <v>37</v>
      </c>
      <c r="G40" s="14" t="str">
        <f t="shared" si="0"/>
        <v>Duncan Chapman (Westglen)</v>
      </c>
    </row>
    <row r="41" spans="1:7" x14ac:dyDescent="0.2">
      <c r="A41">
        <v>38</v>
      </c>
      <c r="B41" t="s">
        <v>720</v>
      </c>
      <c r="C41">
        <v>5</v>
      </c>
      <c r="D41" t="s">
        <v>484</v>
      </c>
      <c r="E41" s="29">
        <v>5.6545138888888895E-3</v>
      </c>
      <c r="F41">
        <v>38</v>
      </c>
      <c r="G41" s="14" t="str">
        <f t="shared" si="0"/>
        <v>Rupert Summers-Forth (Westglen)</v>
      </c>
    </row>
    <row r="42" spans="1:7" x14ac:dyDescent="0.2">
      <c r="A42">
        <v>39</v>
      </c>
      <c r="B42" t="s">
        <v>678</v>
      </c>
      <c r="C42">
        <v>5</v>
      </c>
      <c r="D42" t="s">
        <v>31</v>
      </c>
      <c r="E42" s="29">
        <v>5.6605324074074067E-3</v>
      </c>
      <c r="F42">
        <v>39</v>
      </c>
      <c r="G42" s="14" t="str">
        <f t="shared" si="0"/>
        <v>Max Crozier (Earl Buxton)</v>
      </c>
    </row>
    <row r="43" spans="1:7" x14ac:dyDescent="0.2">
      <c r="A43">
        <v>40</v>
      </c>
      <c r="B43" t="s">
        <v>688</v>
      </c>
      <c r="C43">
        <v>5</v>
      </c>
      <c r="D43" t="s">
        <v>609</v>
      </c>
      <c r="E43" s="29">
        <v>5.6893518518518517E-3</v>
      </c>
      <c r="F43">
        <v>40</v>
      </c>
      <c r="G43" s="14" t="str">
        <f t="shared" si="0"/>
        <v>Adam Rabah (Aurora Charter)</v>
      </c>
    </row>
    <row r="44" spans="1:7" x14ac:dyDescent="0.2">
      <c r="A44">
        <v>41</v>
      </c>
      <c r="B44" t="s">
        <v>671</v>
      </c>
      <c r="C44">
        <v>5</v>
      </c>
      <c r="D44" t="s">
        <v>35</v>
      </c>
      <c r="E44" s="29">
        <v>5.6993055555555555E-3</v>
      </c>
      <c r="F44">
        <v>41</v>
      </c>
      <c r="G44" s="14" t="str">
        <f t="shared" si="0"/>
        <v>Cormac Nys (Forest Heights)</v>
      </c>
    </row>
    <row r="45" spans="1:7" x14ac:dyDescent="0.2">
      <c r="A45">
        <v>42</v>
      </c>
      <c r="B45" t="s">
        <v>693</v>
      </c>
      <c r="C45">
        <v>5</v>
      </c>
      <c r="D45" t="s">
        <v>35</v>
      </c>
      <c r="E45" s="29">
        <v>5.7221064814814817E-3</v>
      </c>
      <c r="F45">
        <v>42</v>
      </c>
      <c r="G45" s="14" t="str">
        <f t="shared" si="0"/>
        <v>Ewan Woodland (Forest Heights)</v>
      </c>
    </row>
    <row r="46" spans="1:7" x14ac:dyDescent="0.2">
      <c r="A46">
        <v>43</v>
      </c>
      <c r="B46" t="s">
        <v>105</v>
      </c>
      <c r="C46">
        <v>5</v>
      </c>
      <c r="D46" t="s">
        <v>24</v>
      </c>
      <c r="E46" s="29">
        <v>5.7306712962962971E-3</v>
      </c>
      <c r="F46">
        <v>43</v>
      </c>
      <c r="G46" s="14" t="str">
        <f t="shared" si="0"/>
        <v>Pedro Perotta Dias (Windsor Park)</v>
      </c>
    </row>
    <row r="47" spans="1:7" x14ac:dyDescent="0.2">
      <c r="A47">
        <v>44</v>
      </c>
      <c r="B47" t="s">
        <v>679</v>
      </c>
      <c r="C47">
        <v>5</v>
      </c>
      <c r="D47" t="s">
        <v>20</v>
      </c>
      <c r="E47" s="29">
        <v>5.7377314814814825E-3</v>
      </c>
      <c r="F47">
        <v>44</v>
      </c>
      <c r="G47" s="14" t="str">
        <f t="shared" si="0"/>
        <v>Ben Teshima (George P. Nicholson)</v>
      </c>
    </row>
    <row r="48" spans="1:7" x14ac:dyDescent="0.2">
      <c r="A48">
        <v>45</v>
      </c>
      <c r="B48" t="s">
        <v>691</v>
      </c>
      <c r="C48">
        <v>5</v>
      </c>
      <c r="D48" t="s">
        <v>609</v>
      </c>
      <c r="E48" s="29">
        <v>5.7408564814814813E-3</v>
      </c>
      <c r="F48">
        <v>45</v>
      </c>
      <c r="G48" s="14" t="str">
        <f t="shared" si="0"/>
        <v>Eliab Dawit (Aurora Charter)</v>
      </c>
    </row>
    <row r="49" spans="1:7" x14ac:dyDescent="0.2">
      <c r="A49">
        <v>46</v>
      </c>
      <c r="B49" t="s">
        <v>69</v>
      </c>
      <c r="C49">
        <v>5</v>
      </c>
      <c r="D49" t="s">
        <v>52</v>
      </c>
      <c r="E49" s="29">
        <v>5.7438657407407404E-3</v>
      </c>
      <c r="F49">
        <v>46</v>
      </c>
      <c r="G49" s="14" t="str">
        <f t="shared" si="0"/>
        <v>Quinn Morton (Donald R. Getty)</v>
      </c>
    </row>
    <row r="50" spans="1:7" x14ac:dyDescent="0.2">
      <c r="A50">
        <v>47</v>
      </c>
      <c r="B50" t="s">
        <v>705</v>
      </c>
      <c r="C50">
        <v>5</v>
      </c>
      <c r="D50" t="s">
        <v>31</v>
      </c>
      <c r="E50" s="29">
        <v>5.7467592592592596E-3</v>
      </c>
      <c r="F50">
        <v>47</v>
      </c>
      <c r="G50" s="14" t="str">
        <f t="shared" si="0"/>
        <v>James Dombroski (Earl Buxton)</v>
      </c>
    </row>
    <row r="51" spans="1:7" x14ac:dyDescent="0.2">
      <c r="A51">
        <v>48</v>
      </c>
      <c r="B51" t="s">
        <v>112</v>
      </c>
      <c r="C51">
        <v>5</v>
      </c>
      <c r="D51" t="s">
        <v>30</v>
      </c>
      <c r="E51" s="29">
        <v>5.7503472222222227E-3</v>
      </c>
      <c r="F51">
        <v>48</v>
      </c>
      <c r="G51" s="14" t="str">
        <f t="shared" si="0"/>
        <v>Keegan McKnight (Holyrood)</v>
      </c>
    </row>
    <row r="52" spans="1:7" x14ac:dyDescent="0.2">
      <c r="A52">
        <v>49</v>
      </c>
      <c r="B52" t="s">
        <v>2483</v>
      </c>
      <c r="C52">
        <v>5</v>
      </c>
      <c r="D52" t="s">
        <v>25</v>
      </c>
      <c r="E52" s="29">
        <v>5.7539351851851848E-3</v>
      </c>
      <c r="F52">
        <v>49</v>
      </c>
      <c r="G52" s="14" t="str">
        <f t="shared" si="0"/>
        <v>Hunter Vivian (Parkallen)</v>
      </c>
    </row>
    <row r="53" spans="1:7" x14ac:dyDescent="0.2">
      <c r="A53">
        <v>50</v>
      </c>
      <c r="B53" t="s">
        <v>692</v>
      </c>
      <c r="C53">
        <v>5</v>
      </c>
      <c r="D53" t="s">
        <v>31</v>
      </c>
      <c r="E53" s="29">
        <v>5.7814814814814812E-3</v>
      </c>
      <c r="F53">
        <v>50</v>
      </c>
      <c r="G53" s="14" t="str">
        <f t="shared" si="0"/>
        <v>Joshua Smith (Earl Buxton)</v>
      </c>
    </row>
    <row r="54" spans="1:7" x14ac:dyDescent="0.2">
      <c r="A54">
        <v>51</v>
      </c>
      <c r="B54" t="s">
        <v>2484</v>
      </c>
      <c r="C54">
        <v>5</v>
      </c>
      <c r="D54" t="s">
        <v>31</v>
      </c>
      <c r="E54" s="29">
        <v>5.8076388888888891E-3</v>
      </c>
      <c r="F54">
        <v>51</v>
      </c>
      <c r="G54" s="14" t="str">
        <f t="shared" si="0"/>
        <v>Dylan Vos (Earl Buxton)</v>
      </c>
    </row>
    <row r="55" spans="1:7" x14ac:dyDescent="0.2">
      <c r="A55">
        <v>52</v>
      </c>
      <c r="B55" t="s">
        <v>111</v>
      </c>
      <c r="C55">
        <v>5</v>
      </c>
      <c r="D55" t="s">
        <v>24</v>
      </c>
      <c r="E55" s="29">
        <v>5.8310185185185192E-3</v>
      </c>
      <c r="F55">
        <v>52</v>
      </c>
      <c r="G55" s="14" t="str">
        <f t="shared" si="0"/>
        <v>Ahmed Malik (Windsor Park)</v>
      </c>
    </row>
    <row r="56" spans="1:7" x14ac:dyDescent="0.2">
      <c r="A56">
        <v>53</v>
      </c>
      <c r="B56" t="s">
        <v>907</v>
      </c>
      <c r="C56">
        <v>5</v>
      </c>
      <c r="D56" t="s">
        <v>908</v>
      </c>
      <c r="E56" s="29">
        <v>5.8341435185185189E-3</v>
      </c>
      <c r="F56">
        <v>53</v>
      </c>
      <c r="G56" s="14" t="str">
        <f t="shared" si="0"/>
        <v>Kai Rymer (Sweet Grass)</v>
      </c>
    </row>
    <row r="57" spans="1:7" x14ac:dyDescent="0.2">
      <c r="A57">
        <v>54</v>
      </c>
      <c r="B57" t="s">
        <v>220</v>
      </c>
      <c r="C57">
        <v>5</v>
      </c>
      <c r="D57" t="s">
        <v>47</v>
      </c>
      <c r="E57" s="29">
        <v>5.8366898148148145E-3</v>
      </c>
      <c r="F57">
        <v>54</v>
      </c>
      <c r="G57" s="14" t="str">
        <f t="shared" si="0"/>
        <v>Arlin Bolz (Mill Creek)</v>
      </c>
    </row>
    <row r="58" spans="1:7" x14ac:dyDescent="0.2">
      <c r="A58">
        <v>55</v>
      </c>
      <c r="B58" t="s">
        <v>697</v>
      </c>
      <c r="C58">
        <v>5</v>
      </c>
      <c r="D58" t="s">
        <v>34</v>
      </c>
      <c r="E58" s="29">
        <v>5.8472222222222224E-3</v>
      </c>
      <c r="F58">
        <v>55</v>
      </c>
      <c r="G58" s="14" t="str">
        <f t="shared" si="0"/>
        <v>Bryce Brophy (Donnan)</v>
      </c>
    </row>
    <row r="59" spans="1:7" x14ac:dyDescent="0.2">
      <c r="A59">
        <v>56</v>
      </c>
      <c r="B59" t="s">
        <v>677</v>
      </c>
      <c r="C59">
        <v>5</v>
      </c>
      <c r="D59" t="s">
        <v>43</v>
      </c>
      <c r="E59" s="29">
        <v>5.8495370370370376E-3</v>
      </c>
      <c r="F59">
        <v>56</v>
      </c>
      <c r="G59" s="14" t="str">
        <f t="shared" si="0"/>
        <v>Lachlen Plester (Laurier Heights)</v>
      </c>
    </row>
    <row r="60" spans="1:7" x14ac:dyDescent="0.2">
      <c r="A60">
        <v>57</v>
      </c>
      <c r="B60" t="s">
        <v>216</v>
      </c>
      <c r="C60">
        <v>5</v>
      </c>
      <c r="D60" t="s">
        <v>47</v>
      </c>
      <c r="E60" s="29">
        <v>5.8548611111111102E-3</v>
      </c>
      <c r="F60">
        <v>57</v>
      </c>
      <c r="G60" s="14" t="str">
        <f t="shared" si="0"/>
        <v>Julian Engelman (Mill Creek)</v>
      </c>
    </row>
    <row r="61" spans="1:7" x14ac:dyDescent="0.2">
      <c r="A61">
        <v>58</v>
      </c>
      <c r="B61" t="s">
        <v>2485</v>
      </c>
      <c r="C61">
        <v>5</v>
      </c>
      <c r="D61" t="s">
        <v>250</v>
      </c>
      <c r="E61" s="29">
        <v>5.8733796296296303E-3</v>
      </c>
      <c r="F61">
        <v>58</v>
      </c>
      <c r="G61" s="14" t="str">
        <f t="shared" si="0"/>
        <v>Ahad Hussain (Soraya Hafez)</v>
      </c>
    </row>
    <row r="62" spans="1:7" x14ac:dyDescent="0.2">
      <c r="A62">
        <v>59</v>
      </c>
      <c r="B62" t="s">
        <v>703</v>
      </c>
      <c r="C62">
        <v>5</v>
      </c>
      <c r="D62" t="s">
        <v>43</v>
      </c>
      <c r="E62" s="29">
        <v>5.8768518518518519E-3</v>
      </c>
      <c r="F62">
        <v>59</v>
      </c>
      <c r="G62" s="14" t="str">
        <f t="shared" si="0"/>
        <v>Sebastien Wall-McCombe (Laurier Heights)</v>
      </c>
    </row>
    <row r="63" spans="1:7" x14ac:dyDescent="0.2">
      <c r="A63">
        <v>60</v>
      </c>
      <c r="B63" t="s">
        <v>690</v>
      </c>
      <c r="C63">
        <v>5</v>
      </c>
      <c r="D63" t="s">
        <v>478</v>
      </c>
      <c r="E63" s="29">
        <v>5.8842592592592592E-3</v>
      </c>
      <c r="F63">
        <v>60</v>
      </c>
      <c r="G63" s="14" t="str">
        <f t="shared" si="0"/>
        <v>Teodore Belanger (David Thomas King)</v>
      </c>
    </row>
    <row r="64" spans="1:7" x14ac:dyDescent="0.2">
      <c r="A64">
        <v>61</v>
      </c>
      <c r="B64" t="s">
        <v>107</v>
      </c>
      <c r="C64">
        <v>5</v>
      </c>
      <c r="D64" t="s">
        <v>26</v>
      </c>
      <c r="E64" s="29">
        <v>5.8878472222222223E-3</v>
      </c>
      <c r="F64">
        <v>61</v>
      </c>
      <c r="G64" s="14" t="str">
        <f t="shared" si="0"/>
        <v>Ryan Kincade (Brookside)</v>
      </c>
    </row>
    <row r="65" spans="1:7" x14ac:dyDescent="0.2">
      <c r="A65">
        <v>62</v>
      </c>
      <c r="B65" t="s">
        <v>2486</v>
      </c>
      <c r="C65">
        <v>5</v>
      </c>
      <c r="D65" t="s">
        <v>1952</v>
      </c>
      <c r="E65" s="29">
        <v>5.8952546296296288E-3</v>
      </c>
      <c r="F65">
        <v>62</v>
      </c>
      <c r="G65" s="14" t="str">
        <f t="shared" si="0"/>
        <v>Jack Sweet (Gabrielle Roy)</v>
      </c>
    </row>
    <row r="66" spans="1:7" x14ac:dyDescent="0.2">
      <c r="A66">
        <v>63</v>
      </c>
      <c r="B66" t="s">
        <v>225</v>
      </c>
      <c r="C66">
        <v>5</v>
      </c>
      <c r="D66" t="s">
        <v>22</v>
      </c>
      <c r="E66" s="29">
        <v>5.8989583333333333E-3</v>
      </c>
      <c r="F66">
        <v>63</v>
      </c>
      <c r="G66" s="14" t="str">
        <f t="shared" si="0"/>
        <v>Logan Finlay (Rio Terrace)</v>
      </c>
    </row>
    <row r="67" spans="1:7" x14ac:dyDescent="0.2">
      <c r="A67">
        <v>64</v>
      </c>
      <c r="B67" t="s">
        <v>994</v>
      </c>
      <c r="C67">
        <v>5</v>
      </c>
      <c r="D67" t="s">
        <v>28</v>
      </c>
      <c r="E67" s="29">
        <v>5.9062500000000009E-3</v>
      </c>
      <c r="F67">
        <v>64</v>
      </c>
      <c r="G67" s="14" t="str">
        <f t="shared" si="0"/>
        <v>Eli Rolleman (Centennial)</v>
      </c>
    </row>
    <row r="68" spans="1:7" x14ac:dyDescent="0.2">
      <c r="A68">
        <v>65</v>
      </c>
      <c r="B68" t="s">
        <v>681</v>
      </c>
      <c r="C68">
        <v>5</v>
      </c>
      <c r="D68" t="s">
        <v>43</v>
      </c>
      <c r="E68" s="29">
        <v>5.9453703703703708E-3</v>
      </c>
      <c r="F68">
        <v>65</v>
      </c>
      <c r="G68" s="14" t="str">
        <f t="shared" si="0"/>
        <v>Parker Johnston-Campbell (Laurier Heights)</v>
      </c>
    </row>
    <row r="69" spans="1:7" x14ac:dyDescent="0.2">
      <c r="A69">
        <v>66</v>
      </c>
      <c r="B69" t="s">
        <v>215</v>
      </c>
      <c r="C69">
        <v>5</v>
      </c>
      <c r="D69" t="s">
        <v>39</v>
      </c>
      <c r="E69" s="29">
        <v>5.9487268518518509E-3</v>
      </c>
      <c r="F69">
        <v>66</v>
      </c>
      <c r="G69" s="14" t="str">
        <f t="shared" ref="G69:G224" si="1">CONCATENATE(B69, " (", D69, ")")</f>
        <v>Oscar Hanki (Johnny Bright)</v>
      </c>
    </row>
    <row r="70" spans="1:7" x14ac:dyDescent="0.2">
      <c r="A70">
        <v>67</v>
      </c>
      <c r="B70" t="s">
        <v>95</v>
      </c>
      <c r="C70">
        <v>5</v>
      </c>
      <c r="D70" t="s">
        <v>30</v>
      </c>
      <c r="E70" s="29">
        <v>5.9836805555555555E-3</v>
      </c>
      <c r="F70">
        <v>67</v>
      </c>
      <c r="G70" s="14" t="str">
        <f t="shared" si="1"/>
        <v>Owen Genereux (Holyrood)</v>
      </c>
    </row>
    <row r="71" spans="1:7" x14ac:dyDescent="0.2">
      <c r="A71">
        <v>68</v>
      </c>
      <c r="B71" t="s">
        <v>2487</v>
      </c>
      <c r="C71">
        <v>5</v>
      </c>
      <c r="D71" t="s">
        <v>27</v>
      </c>
      <c r="E71" s="29">
        <v>5.9914351851851856E-3</v>
      </c>
      <c r="F71">
        <v>68</v>
      </c>
      <c r="G71" s="14" t="str">
        <f t="shared" si="1"/>
        <v>Clayton Austrom (Brander Gardens)</v>
      </c>
    </row>
    <row r="72" spans="1:7" x14ac:dyDescent="0.2">
      <c r="A72">
        <v>69</v>
      </c>
      <c r="B72" t="s">
        <v>2488</v>
      </c>
      <c r="C72">
        <v>5</v>
      </c>
      <c r="D72" t="s">
        <v>27</v>
      </c>
      <c r="E72" s="29">
        <v>5.9972222222222224E-3</v>
      </c>
      <c r="F72">
        <v>69</v>
      </c>
      <c r="G72" s="14" t="str">
        <f t="shared" si="1"/>
        <v>Mason Wagontall (Brander Gardens)</v>
      </c>
    </row>
    <row r="73" spans="1:7" x14ac:dyDescent="0.2">
      <c r="A73">
        <v>70</v>
      </c>
      <c r="B73" t="s">
        <v>108</v>
      </c>
      <c r="C73">
        <v>5</v>
      </c>
      <c r="D73" t="s">
        <v>26</v>
      </c>
      <c r="E73" s="29">
        <v>6.0520833333333329E-3</v>
      </c>
      <c r="F73">
        <v>70</v>
      </c>
      <c r="G73" s="14" t="str">
        <f t="shared" si="1"/>
        <v>Carter Babcock (Brookside)</v>
      </c>
    </row>
    <row r="74" spans="1:7" x14ac:dyDescent="0.2">
      <c r="A74">
        <v>71</v>
      </c>
      <c r="B74" t="s">
        <v>991</v>
      </c>
      <c r="C74">
        <v>5</v>
      </c>
      <c r="D74" t="s">
        <v>54</v>
      </c>
      <c r="E74" s="29">
        <v>6.071296296296296E-3</v>
      </c>
      <c r="F74">
        <v>71</v>
      </c>
      <c r="G74" s="14" t="str">
        <f t="shared" si="1"/>
        <v>Aaron Wiebenga (King Edward)</v>
      </c>
    </row>
    <row r="75" spans="1:7" x14ac:dyDescent="0.2">
      <c r="A75">
        <v>72</v>
      </c>
      <c r="B75" t="s">
        <v>2489</v>
      </c>
      <c r="C75">
        <v>5</v>
      </c>
      <c r="D75" t="s">
        <v>39</v>
      </c>
      <c r="E75" s="29">
        <v>6.0799768518518512E-3</v>
      </c>
      <c r="F75">
        <v>72</v>
      </c>
      <c r="G75" s="14" t="str">
        <f t="shared" si="1"/>
        <v>Jordan Emokpae (Johnny Bright)</v>
      </c>
    </row>
    <row r="76" spans="1:7" x14ac:dyDescent="0.2">
      <c r="A76">
        <v>73</v>
      </c>
      <c r="B76" t="s">
        <v>2490</v>
      </c>
      <c r="C76">
        <v>5</v>
      </c>
      <c r="D76" t="s">
        <v>30</v>
      </c>
      <c r="E76" s="29">
        <v>6.0834490740740745E-3</v>
      </c>
      <c r="F76">
        <v>73</v>
      </c>
      <c r="G76" s="14" t="str">
        <f t="shared" si="1"/>
        <v>Declan Kenny (Holyrood)</v>
      </c>
    </row>
    <row r="77" spans="1:7" x14ac:dyDescent="0.2">
      <c r="A77">
        <v>74</v>
      </c>
      <c r="B77" t="s">
        <v>707</v>
      </c>
      <c r="C77">
        <v>5</v>
      </c>
      <c r="D77" t="s">
        <v>143</v>
      </c>
      <c r="E77" s="29">
        <v>6.0901620370370363E-3</v>
      </c>
      <c r="F77">
        <v>74</v>
      </c>
      <c r="G77" s="14" t="str">
        <f t="shared" si="1"/>
        <v>Ace Hinson (Constable Daniel)</v>
      </c>
    </row>
    <row r="78" spans="1:7" x14ac:dyDescent="0.2">
      <c r="A78">
        <v>75</v>
      </c>
      <c r="B78" t="s">
        <v>696</v>
      </c>
      <c r="C78">
        <v>5</v>
      </c>
      <c r="D78" t="s">
        <v>27</v>
      </c>
      <c r="E78" s="29">
        <v>6.1233796296296288E-3</v>
      </c>
      <c r="F78">
        <v>75</v>
      </c>
      <c r="G78" s="14" t="str">
        <f t="shared" si="1"/>
        <v>Riel Layton (Brander Gardens)</v>
      </c>
    </row>
    <row r="79" spans="1:7" x14ac:dyDescent="0.2">
      <c r="A79">
        <v>76</v>
      </c>
      <c r="B79" t="s">
        <v>104</v>
      </c>
      <c r="C79">
        <v>5</v>
      </c>
      <c r="D79" t="s">
        <v>26</v>
      </c>
      <c r="E79" s="29">
        <v>6.1414351851851864E-3</v>
      </c>
      <c r="F79">
        <v>76</v>
      </c>
      <c r="G79" s="14" t="str">
        <f t="shared" si="1"/>
        <v>Jack Bowlen (Brookside)</v>
      </c>
    </row>
    <row r="80" spans="1:7" x14ac:dyDescent="0.2">
      <c r="A80">
        <v>77</v>
      </c>
      <c r="B80" t="s">
        <v>219</v>
      </c>
      <c r="C80">
        <v>5</v>
      </c>
      <c r="D80" t="s">
        <v>27</v>
      </c>
      <c r="E80" s="29">
        <v>6.1440972222222218E-3</v>
      </c>
      <c r="F80">
        <v>77</v>
      </c>
      <c r="G80" s="14" t="str">
        <f t="shared" si="1"/>
        <v>Malcolm Delisle (Brander Gardens)</v>
      </c>
    </row>
    <row r="81" spans="1:7" x14ac:dyDescent="0.2">
      <c r="A81">
        <v>78</v>
      </c>
      <c r="B81" t="s">
        <v>2491</v>
      </c>
      <c r="C81">
        <v>5</v>
      </c>
      <c r="D81" t="s">
        <v>27</v>
      </c>
      <c r="E81" s="29">
        <v>6.1482638888888897E-3</v>
      </c>
      <c r="F81">
        <v>78</v>
      </c>
      <c r="G81" s="14" t="str">
        <f t="shared" si="1"/>
        <v>Conall Bayly (Brander Gardens)</v>
      </c>
    </row>
    <row r="82" spans="1:7" x14ac:dyDescent="0.2">
      <c r="A82">
        <v>79</v>
      </c>
      <c r="B82" t="s">
        <v>119</v>
      </c>
      <c r="C82">
        <v>5</v>
      </c>
      <c r="D82" t="s">
        <v>24</v>
      </c>
      <c r="E82" s="29">
        <v>6.155439814814815E-3</v>
      </c>
      <c r="F82">
        <v>79</v>
      </c>
      <c r="G82" s="14" t="str">
        <f t="shared" si="1"/>
        <v>Noah Nsair (Windsor Park)</v>
      </c>
    </row>
    <row r="83" spans="1:7" x14ac:dyDescent="0.2">
      <c r="A83">
        <v>80</v>
      </c>
      <c r="B83" t="s">
        <v>912</v>
      </c>
      <c r="C83">
        <v>5</v>
      </c>
      <c r="D83" t="s">
        <v>484</v>
      </c>
      <c r="E83" s="29">
        <v>6.1576388888888896E-3</v>
      </c>
      <c r="F83">
        <v>80</v>
      </c>
      <c r="G83" s="14" t="str">
        <f t="shared" si="1"/>
        <v>Braven Evans (Westglen)</v>
      </c>
    </row>
    <row r="84" spans="1:7" x14ac:dyDescent="0.2">
      <c r="A84">
        <v>81</v>
      </c>
      <c r="B84" t="s">
        <v>704</v>
      </c>
      <c r="C84">
        <v>5</v>
      </c>
      <c r="D84" t="s">
        <v>269</v>
      </c>
      <c r="E84" s="29">
        <v>6.1597222222222218E-3</v>
      </c>
      <c r="F84">
        <v>81</v>
      </c>
      <c r="G84" s="14" t="str">
        <f t="shared" si="1"/>
        <v>Henry Buchanan (Hardisty)</v>
      </c>
    </row>
    <row r="85" spans="1:7" x14ac:dyDescent="0.2">
      <c r="A85">
        <v>82</v>
      </c>
      <c r="B85" t="s">
        <v>2492</v>
      </c>
      <c r="C85">
        <v>5</v>
      </c>
      <c r="D85" t="s">
        <v>23</v>
      </c>
      <c r="E85" s="29">
        <v>6.1878472222222231E-3</v>
      </c>
      <c r="F85">
        <v>82</v>
      </c>
      <c r="G85" s="14" t="str">
        <f t="shared" si="1"/>
        <v>Harris Skoreyko (Michael A. Kostek)</v>
      </c>
    </row>
    <row r="86" spans="1:7" x14ac:dyDescent="0.2">
      <c r="A86">
        <v>83</v>
      </c>
      <c r="B86" t="s">
        <v>687</v>
      </c>
      <c r="C86">
        <v>5</v>
      </c>
      <c r="D86" t="s">
        <v>31</v>
      </c>
      <c r="E86" s="29">
        <v>6.1898148148148155E-3</v>
      </c>
      <c r="F86">
        <v>83</v>
      </c>
      <c r="G86" s="14" t="str">
        <f t="shared" si="1"/>
        <v>Jack Brain (Earl Buxton)</v>
      </c>
    </row>
    <row r="87" spans="1:7" x14ac:dyDescent="0.2">
      <c r="A87">
        <v>84</v>
      </c>
      <c r="B87" t="s">
        <v>2493</v>
      </c>
      <c r="C87">
        <v>5</v>
      </c>
      <c r="D87" t="s">
        <v>1615</v>
      </c>
      <c r="E87" s="29">
        <v>6.1929398148148152E-3</v>
      </c>
      <c r="F87">
        <v>84</v>
      </c>
      <c r="G87" s="14" t="str">
        <f t="shared" si="1"/>
        <v>Markus Van der Merwe (Joseph M. Demko)</v>
      </c>
    </row>
    <row r="88" spans="1:7" x14ac:dyDescent="0.2">
      <c r="A88">
        <v>85</v>
      </c>
      <c r="B88" t="s">
        <v>2494</v>
      </c>
      <c r="C88">
        <v>5</v>
      </c>
      <c r="D88" t="s">
        <v>28</v>
      </c>
      <c r="E88" s="29">
        <v>6.2023148148148141E-3</v>
      </c>
      <c r="F88">
        <v>85</v>
      </c>
      <c r="G88" s="14" t="str">
        <f t="shared" si="1"/>
        <v>Wali Musaferzada (Centennial)</v>
      </c>
    </row>
    <row r="89" spans="1:7" x14ac:dyDescent="0.2">
      <c r="A89">
        <v>86</v>
      </c>
      <c r="B89" t="s">
        <v>2495</v>
      </c>
      <c r="C89">
        <v>5</v>
      </c>
      <c r="D89" t="s">
        <v>47</v>
      </c>
      <c r="E89" s="29">
        <v>6.2457175925925918E-3</v>
      </c>
      <c r="F89">
        <v>86</v>
      </c>
      <c r="G89" s="14" t="str">
        <f t="shared" si="1"/>
        <v>Elijah Pinchbeck (Mill Creek)</v>
      </c>
    </row>
    <row r="90" spans="1:7" x14ac:dyDescent="0.2">
      <c r="A90">
        <v>87</v>
      </c>
      <c r="B90" t="s">
        <v>905</v>
      </c>
      <c r="C90">
        <v>5</v>
      </c>
      <c r="D90" t="s">
        <v>43</v>
      </c>
      <c r="E90" s="29">
        <v>6.2494212962962972E-3</v>
      </c>
      <c r="F90">
        <v>87</v>
      </c>
      <c r="G90" s="14" t="str">
        <f t="shared" si="1"/>
        <v>Carterá Gerstel (Laurier Heights)</v>
      </c>
    </row>
    <row r="91" spans="1:7" x14ac:dyDescent="0.2">
      <c r="A91">
        <v>88</v>
      </c>
      <c r="B91" t="s">
        <v>683</v>
      </c>
      <c r="C91">
        <v>5</v>
      </c>
      <c r="D91" t="s">
        <v>20</v>
      </c>
      <c r="E91" s="29">
        <v>6.2575231481481483E-3</v>
      </c>
      <c r="F91">
        <v>88</v>
      </c>
      <c r="G91" s="14" t="str">
        <f t="shared" si="1"/>
        <v>Henry Murphy (George P. Nicholson)</v>
      </c>
    </row>
    <row r="92" spans="1:7" x14ac:dyDescent="0.2">
      <c r="A92">
        <v>89</v>
      </c>
      <c r="B92" t="s">
        <v>120</v>
      </c>
      <c r="C92">
        <v>5</v>
      </c>
      <c r="D92" t="s">
        <v>52</v>
      </c>
      <c r="E92" s="29">
        <v>6.2726851851851858E-3</v>
      </c>
      <c r="F92">
        <v>89</v>
      </c>
      <c r="G92" s="14" t="str">
        <f t="shared" si="1"/>
        <v>Uzonna Ukaegbu (Donald R. Getty)</v>
      </c>
    </row>
    <row r="93" spans="1:7" x14ac:dyDescent="0.2">
      <c r="A93">
        <v>90</v>
      </c>
      <c r="B93" t="s">
        <v>98</v>
      </c>
      <c r="C93">
        <v>5</v>
      </c>
      <c r="D93" t="s">
        <v>26</v>
      </c>
      <c r="E93" s="29">
        <v>6.2748842592592587E-3</v>
      </c>
      <c r="F93">
        <v>90</v>
      </c>
      <c r="G93" s="14" t="str">
        <f t="shared" si="1"/>
        <v>Sebastian de Moissac (Brookside)</v>
      </c>
    </row>
    <row r="94" spans="1:7" x14ac:dyDescent="0.2">
      <c r="A94">
        <v>91</v>
      </c>
      <c r="B94" t="s">
        <v>2496</v>
      </c>
      <c r="C94">
        <v>5</v>
      </c>
      <c r="D94" t="s">
        <v>20</v>
      </c>
      <c r="E94" s="29">
        <v>6.2833333333333326E-3</v>
      </c>
      <c r="F94">
        <v>91</v>
      </c>
      <c r="G94" s="14" t="str">
        <f t="shared" si="1"/>
        <v>Quinton Lam (George P. Nicholson)</v>
      </c>
    </row>
    <row r="95" spans="1:7" x14ac:dyDescent="0.2">
      <c r="A95">
        <v>92</v>
      </c>
      <c r="B95" t="s">
        <v>2497</v>
      </c>
      <c r="C95">
        <v>5</v>
      </c>
      <c r="D95" t="s">
        <v>47</v>
      </c>
      <c r="E95" s="29">
        <v>6.2868055555555559E-3</v>
      </c>
      <c r="F95">
        <v>92</v>
      </c>
      <c r="G95" s="14" t="str">
        <f t="shared" si="1"/>
        <v>Christian Potter (Mill Creek)</v>
      </c>
    </row>
    <row r="96" spans="1:7" x14ac:dyDescent="0.2">
      <c r="A96">
        <v>93</v>
      </c>
      <c r="B96" t="s">
        <v>2498</v>
      </c>
      <c r="C96">
        <v>5</v>
      </c>
      <c r="D96" t="s">
        <v>42</v>
      </c>
      <c r="E96" s="29">
        <v>6.2902777777777774E-3</v>
      </c>
      <c r="F96">
        <v>93</v>
      </c>
      <c r="G96" s="14" t="str">
        <f t="shared" si="1"/>
        <v>Samarpartap Singh (Edmonton Khalsa)</v>
      </c>
    </row>
    <row r="97" spans="1:7" x14ac:dyDescent="0.2">
      <c r="A97">
        <v>94</v>
      </c>
      <c r="B97" t="s">
        <v>2499</v>
      </c>
      <c r="C97">
        <v>5</v>
      </c>
      <c r="D97" t="s">
        <v>42</v>
      </c>
      <c r="E97" s="29">
        <v>6.3054398148148149E-3</v>
      </c>
      <c r="F97">
        <v>94</v>
      </c>
      <c r="G97" s="14" t="str">
        <f t="shared" si="1"/>
        <v>Gurshan Singh Thiara (Edmonton Khalsa)</v>
      </c>
    </row>
    <row r="98" spans="1:7" x14ac:dyDescent="0.2">
      <c r="A98">
        <v>95</v>
      </c>
      <c r="B98" t="s">
        <v>2500</v>
      </c>
      <c r="C98">
        <v>5</v>
      </c>
      <c r="D98" t="s">
        <v>52</v>
      </c>
      <c r="E98" s="29">
        <v>6.3413194444444446E-3</v>
      </c>
      <c r="F98">
        <v>95</v>
      </c>
      <c r="G98" s="14" t="str">
        <f t="shared" si="1"/>
        <v>Christophe Lamoureu (Donald R. Getty)</v>
      </c>
    </row>
    <row r="99" spans="1:7" x14ac:dyDescent="0.2">
      <c r="A99">
        <v>96</v>
      </c>
      <c r="B99" t="s">
        <v>2501</v>
      </c>
      <c r="C99">
        <v>5</v>
      </c>
      <c r="D99" t="s">
        <v>25</v>
      </c>
      <c r="E99" s="29">
        <v>6.3546296296296293E-3</v>
      </c>
      <c r="F99">
        <v>96</v>
      </c>
      <c r="G99" s="14" t="str">
        <f t="shared" si="1"/>
        <v>Daniel Leung (Parkallen)</v>
      </c>
    </row>
    <row r="100" spans="1:7" x14ac:dyDescent="0.2">
      <c r="A100">
        <v>97</v>
      </c>
      <c r="B100" t="s">
        <v>2502</v>
      </c>
      <c r="C100">
        <v>5</v>
      </c>
      <c r="D100" t="s">
        <v>609</v>
      </c>
      <c r="E100" s="29">
        <v>6.3568287037037039E-3</v>
      </c>
      <c r="F100">
        <v>97</v>
      </c>
      <c r="G100" s="14" t="str">
        <f t="shared" si="1"/>
        <v>Kahill Saran (Aurora Charter)</v>
      </c>
    </row>
    <row r="101" spans="1:7" x14ac:dyDescent="0.2">
      <c r="A101">
        <v>98</v>
      </c>
      <c r="B101" t="s">
        <v>706</v>
      </c>
      <c r="C101">
        <v>5</v>
      </c>
      <c r="D101" t="s">
        <v>47</v>
      </c>
      <c r="E101" s="29">
        <v>6.3586805555555549E-3</v>
      </c>
      <c r="F101">
        <v>98</v>
      </c>
      <c r="G101" s="14" t="str">
        <f t="shared" si="1"/>
        <v>Quinn Schoepf (Mill Creek)</v>
      </c>
    </row>
    <row r="102" spans="1:7" x14ac:dyDescent="0.2">
      <c r="A102">
        <v>99</v>
      </c>
      <c r="B102" t="s">
        <v>698</v>
      </c>
      <c r="C102">
        <v>5</v>
      </c>
      <c r="D102" t="s">
        <v>478</v>
      </c>
      <c r="E102" s="29">
        <v>6.3749999999999996E-3</v>
      </c>
      <c r="F102">
        <v>99</v>
      </c>
      <c r="G102" s="14" t="str">
        <f t="shared" si="1"/>
        <v>Loic Perra (David Thomas King)</v>
      </c>
    </row>
    <row r="103" spans="1:7" x14ac:dyDescent="0.2">
      <c r="A103">
        <v>100</v>
      </c>
      <c r="B103" t="s">
        <v>2503</v>
      </c>
      <c r="C103">
        <v>5</v>
      </c>
      <c r="D103" t="s">
        <v>880</v>
      </c>
      <c r="E103" s="29">
        <v>6.4027777777777781E-3</v>
      </c>
      <c r="F103">
        <v>100</v>
      </c>
      <c r="G103" s="14" t="str">
        <f t="shared" si="1"/>
        <v>Azarel Matanda (Homesteader)</v>
      </c>
    </row>
    <row r="104" spans="1:7" x14ac:dyDescent="0.2">
      <c r="A104">
        <v>101</v>
      </c>
      <c r="B104" t="s">
        <v>2504</v>
      </c>
      <c r="C104">
        <v>5</v>
      </c>
      <c r="D104" t="s">
        <v>609</v>
      </c>
      <c r="E104" s="29">
        <v>6.4255787037037042E-3</v>
      </c>
      <c r="F104">
        <v>101</v>
      </c>
      <c r="G104" s="14" t="str">
        <f t="shared" si="1"/>
        <v>Antony Thomas (Aurora Charter)</v>
      </c>
    </row>
    <row r="105" spans="1:7" x14ac:dyDescent="0.2">
      <c r="A105">
        <v>102</v>
      </c>
      <c r="B105" t="s">
        <v>2505</v>
      </c>
      <c r="C105">
        <v>5</v>
      </c>
      <c r="D105" t="s">
        <v>484</v>
      </c>
      <c r="E105" s="29">
        <v>6.4302083333333329E-3</v>
      </c>
      <c r="F105">
        <v>102</v>
      </c>
      <c r="G105" s="14" t="str">
        <f t="shared" si="1"/>
        <v>Oliver Boettger (Westglen)</v>
      </c>
    </row>
    <row r="106" spans="1:7" x14ac:dyDescent="0.2">
      <c r="A106">
        <v>103</v>
      </c>
      <c r="B106" t="s">
        <v>2506</v>
      </c>
      <c r="C106">
        <v>5</v>
      </c>
      <c r="D106" t="s">
        <v>496</v>
      </c>
      <c r="E106" s="29">
        <v>6.4321759259259271E-3</v>
      </c>
      <c r="F106">
        <v>103</v>
      </c>
      <c r="G106" s="14" t="str">
        <f t="shared" si="1"/>
        <v>Callum Wright (Kim Hung)</v>
      </c>
    </row>
    <row r="107" spans="1:7" x14ac:dyDescent="0.2">
      <c r="A107">
        <v>104</v>
      </c>
      <c r="B107" t="s">
        <v>2507</v>
      </c>
      <c r="C107">
        <v>5</v>
      </c>
      <c r="D107" t="s">
        <v>26</v>
      </c>
      <c r="E107" s="29">
        <v>6.4359953703703706E-3</v>
      </c>
      <c r="F107">
        <v>104</v>
      </c>
      <c r="G107" s="14" t="str">
        <f t="shared" si="1"/>
        <v>Caiden Davison (Brookside)</v>
      </c>
    </row>
    <row r="108" spans="1:7" x14ac:dyDescent="0.2">
      <c r="A108">
        <v>105</v>
      </c>
      <c r="B108" t="s">
        <v>2508</v>
      </c>
      <c r="C108">
        <v>5</v>
      </c>
      <c r="D108" t="s">
        <v>1921</v>
      </c>
      <c r="E108" s="29">
        <v>6.4473379629629637E-3</v>
      </c>
      <c r="F108">
        <v>105</v>
      </c>
      <c r="G108" s="14" t="str">
        <f t="shared" si="1"/>
        <v>Pierce Grezch (Crestwood)</v>
      </c>
    </row>
    <row r="109" spans="1:7" x14ac:dyDescent="0.2">
      <c r="A109">
        <v>106</v>
      </c>
      <c r="B109" t="s">
        <v>2509</v>
      </c>
      <c r="C109">
        <v>5</v>
      </c>
      <c r="D109" t="s">
        <v>21</v>
      </c>
      <c r="E109" s="29">
        <v>6.4532407407407412E-3</v>
      </c>
      <c r="F109">
        <v>106</v>
      </c>
      <c r="G109" s="14" t="str">
        <f t="shared" si="1"/>
        <v>Jack Marshall (Michael Strembitsky)</v>
      </c>
    </row>
    <row r="110" spans="1:7" x14ac:dyDescent="0.2">
      <c r="A110">
        <v>107</v>
      </c>
      <c r="B110" t="s">
        <v>2510</v>
      </c>
      <c r="C110">
        <v>5</v>
      </c>
      <c r="D110" t="s">
        <v>47</v>
      </c>
      <c r="E110" s="29">
        <v>6.4728009259259261E-3</v>
      </c>
      <c r="F110">
        <v>107</v>
      </c>
      <c r="G110" s="14" t="str">
        <f t="shared" si="1"/>
        <v>Matthew Gerbacio Edwards (Mill Creek)</v>
      </c>
    </row>
    <row r="111" spans="1:7" x14ac:dyDescent="0.2">
      <c r="A111">
        <v>108</v>
      </c>
      <c r="B111" t="s">
        <v>701</v>
      </c>
      <c r="C111">
        <v>5</v>
      </c>
      <c r="D111" t="s">
        <v>28</v>
      </c>
      <c r="E111" s="29">
        <v>6.482175925925926E-3</v>
      </c>
      <c r="F111">
        <v>108</v>
      </c>
      <c r="G111" s="14" t="str">
        <f t="shared" si="1"/>
        <v>Dylan Chu (Centennial)</v>
      </c>
    </row>
    <row r="112" spans="1:7" x14ac:dyDescent="0.2">
      <c r="A112">
        <v>109</v>
      </c>
      <c r="B112" t="s">
        <v>726</v>
      </c>
      <c r="C112">
        <v>5</v>
      </c>
      <c r="D112" t="s">
        <v>484</v>
      </c>
      <c r="E112" s="29">
        <v>6.4909722222222218E-3</v>
      </c>
      <c r="F112">
        <v>109</v>
      </c>
      <c r="G112" s="14" t="str">
        <f t="shared" si="1"/>
        <v>Oliver Klosta (Westglen)</v>
      </c>
    </row>
    <row r="113" spans="1:7" x14ac:dyDescent="0.2">
      <c r="A113">
        <v>110</v>
      </c>
      <c r="B113" t="s">
        <v>2511</v>
      </c>
      <c r="C113">
        <v>5</v>
      </c>
      <c r="D113" t="s">
        <v>25</v>
      </c>
      <c r="E113" s="29">
        <v>6.4986111111111113E-3</v>
      </c>
      <c r="F113">
        <v>110</v>
      </c>
      <c r="G113" s="14" t="str">
        <f t="shared" si="1"/>
        <v>Alex Charlton (Parkallen)</v>
      </c>
    </row>
    <row r="114" spans="1:7" x14ac:dyDescent="0.2">
      <c r="A114">
        <v>111</v>
      </c>
      <c r="B114" t="s">
        <v>113</v>
      </c>
      <c r="C114">
        <v>5</v>
      </c>
      <c r="D114" t="s">
        <v>26</v>
      </c>
      <c r="E114" s="29">
        <v>6.5306712962962957E-3</v>
      </c>
      <c r="F114">
        <v>111</v>
      </c>
      <c r="G114" s="14" t="str">
        <f t="shared" si="1"/>
        <v>Finnley Tredget (Brookside)</v>
      </c>
    </row>
    <row r="115" spans="1:7" x14ac:dyDescent="0.2">
      <c r="A115">
        <v>112</v>
      </c>
      <c r="B115" t="s">
        <v>115</v>
      </c>
      <c r="C115">
        <v>5</v>
      </c>
      <c r="D115" t="s">
        <v>33</v>
      </c>
      <c r="E115" s="29">
        <v>6.5373842592592593E-3</v>
      </c>
      <c r="F115">
        <v>112</v>
      </c>
      <c r="G115" s="14" t="str">
        <f t="shared" si="1"/>
        <v>Carter Randhawa (Patricia Heights)</v>
      </c>
    </row>
    <row r="116" spans="1:7" x14ac:dyDescent="0.2">
      <c r="A116">
        <v>113</v>
      </c>
      <c r="B116" t="s">
        <v>2512</v>
      </c>
      <c r="C116">
        <v>5</v>
      </c>
      <c r="D116" t="s">
        <v>42</v>
      </c>
      <c r="E116" s="29">
        <v>6.5596064814814814E-3</v>
      </c>
      <c r="F116">
        <v>113</v>
      </c>
      <c r="G116" s="14" t="str">
        <f t="shared" si="1"/>
        <v>Armaan Singh Jandu (Edmonton Khalsa)</v>
      </c>
    </row>
    <row r="117" spans="1:7" x14ac:dyDescent="0.2">
      <c r="A117">
        <v>114</v>
      </c>
      <c r="B117" t="s">
        <v>224</v>
      </c>
      <c r="C117">
        <v>5</v>
      </c>
      <c r="D117" t="s">
        <v>24</v>
      </c>
      <c r="E117" s="29">
        <v>6.5716435185185183E-3</v>
      </c>
      <c r="F117">
        <v>114</v>
      </c>
      <c r="G117" s="14" t="str">
        <f t="shared" si="1"/>
        <v>Jude Dhanoa (Windsor Park)</v>
      </c>
    </row>
    <row r="118" spans="1:7" x14ac:dyDescent="0.2">
      <c r="A118">
        <v>115</v>
      </c>
      <c r="B118" t="s">
        <v>2513</v>
      </c>
      <c r="C118">
        <v>5</v>
      </c>
      <c r="D118" t="s">
        <v>1921</v>
      </c>
      <c r="E118" s="29">
        <v>6.5793981481481493E-3</v>
      </c>
      <c r="F118">
        <v>115</v>
      </c>
      <c r="G118" s="14" t="str">
        <f t="shared" si="1"/>
        <v>Aahil Karamli (Crestwood)</v>
      </c>
    </row>
    <row r="119" spans="1:7" x14ac:dyDescent="0.2">
      <c r="A119">
        <v>116</v>
      </c>
      <c r="B119" t="s">
        <v>2514</v>
      </c>
      <c r="C119">
        <v>5</v>
      </c>
      <c r="D119" t="s">
        <v>31</v>
      </c>
      <c r="E119" s="29">
        <v>6.5817129629629628E-3</v>
      </c>
      <c r="F119">
        <v>116</v>
      </c>
      <c r="G119" s="14" t="str">
        <f t="shared" si="1"/>
        <v>Brayden LaBonte (Earl Buxton)</v>
      </c>
    </row>
    <row r="120" spans="1:7" x14ac:dyDescent="0.2">
      <c r="A120">
        <v>117</v>
      </c>
      <c r="B120" t="s">
        <v>919</v>
      </c>
      <c r="C120">
        <v>5</v>
      </c>
      <c r="D120" t="s">
        <v>813</v>
      </c>
      <c r="E120" s="29">
        <v>6.6671296296296305E-3</v>
      </c>
      <c r="F120">
        <v>117</v>
      </c>
      <c r="G120" s="14" t="str">
        <f t="shared" si="1"/>
        <v>Grady Smith (Satoo)</v>
      </c>
    </row>
    <row r="121" spans="1:7" x14ac:dyDescent="0.2">
      <c r="A121">
        <v>118</v>
      </c>
      <c r="B121" t="s">
        <v>910</v>
      </c>
      <c r="C121">
        <v>5</v>
      </c>
      <c r="D121" t="s">
        <v>269</v>
      </c>
      <c r="E121" s="29">
        <v>6.69525462962963E-3</v>
      </c>
      <c r="F121">
        <v>118</v>
      </c>
      <c r="G121" s="14" t="str">
        <f t="shared" si="1"/>
        <v>James Benbow (Hardisty)</v>
      </c>
    </row>
    <row r="122" spans="1:7" x14ac:dyDescent="0.2">
      <c r="A122">
        <v>119</v>
      </c>
      <c r="B122" t="s">
        <v>2515</v>
      </c>
      <c r="C122">
        <v>5</v>
      </c>
      <c r="D122" t="s">
        <v>880</v>
      </c>
      <c r="E122" s="29">
        <v>6.7008101851851846E-3</v>
      </c>
      <c r="F122">
        <v>119</v>
      </c>
      <c r="G122" s="14" t="str">
        <f t="shared" si="1"/>
        <v>Sudeys Abdirahman (Homesteader)</v>
      </c>
    </row>
    <row r="123" spans="1:7" x14ac:dyDescent="0.2">
      <c r="A123">
        <v>120</v>
      </c>
      <c r="B123" t="s">
        <v>716</v>
      </c>
      <c r="C123">
        <v>5</v>
      </c>
      <c r="D123" t="s">
        <v>43</v>
      </c>
      <c r="E123" s="29">
        <v>6.711226851851851E-3</v>
      </c>
      <c r="F123">
        <v>120</v>
      </c>
      <c r="G123" s="14" t="str">
        <f t="shared" si="1"/>
        <v>Krish Kumar (Laurier Heights)</v>
      </c>
    </row>
    <row r="124" spans="1:7" x14ac:dyDescent="0.2">
      <c r="A124">
        <v>121</v>
      </c>
      <c r="B124" t="s">
        <v>712</v>
      </c>
      <c r="C124">
        <v>5</v>
      </c>
      <c r="D124" t="s">
        <v>50</v>
      </c>
      <c r="E124" s="29">
        <v>6.7181712962962959E-3</v>
      </c>
      <c r="F124">
        <v>121</v>
      </c>
      <c r="G124" s="14" t="str">
        <f t="shared" si="1"/>
        <v>Ismaeel Raja (Stratford)</v>
      </c>
    </row>
    <row r="125" spans="1:7" x14ac:dyDescent="0.2">
      <c r="A125">
        <v>122</v>
      </c>
      <c r="B125" t="s">
        <v>922</v>
      </c>
      <c r="C125">
        <v>5</v>
      </c>
      <c r="D125" t="s">
        <v>49</v>
      </c>
      <c r="E125" s="29">
        <v>6.7332175925925927E-3</v>
      </c>
      <c r="F125">
        <v>122</v>
      </c>
      <c r="G125" s="14" t="str">
        <f t="shared" si="1"/>
        <v>Lucas Waititu (Ellerslie Campus)</v>
      </c>
    </row>
    <row r="126" spans="1:7" x14ac:dyDescent="0.2">
      <c r="A126">
        <v>123</v>
      </c>
      <c r="B126" t="s">
        <v>2516</v>
      </c>
      <c r="C126">
        <v>5</v>
      </c>
      <c r="D126" t="s">
        <v>24</v>
      </c>
      <c r="E126" s="29">
        <v>6.735532407407408E-3</v>
      </c>
      <c r="F126">
        <v>123</v>
      </c>
      <c r="G126" s="14" t="str">
        <f t="shared" si="1"/>
        <v>Eason Jiang (Windsor Park)</v>
      </c>
    </row>
    <row r="127" spans="1:7" x14ac:dyDescent="0.2">
      <c r="A127">
        <v>124</v>
      </c>
      <c r="B127" t="s">
        <v>710</v>
      </c>
      <c r="C127">
        <v>5</v>
      </c>
      <c r="D127" t="s">
        <v>31</v>
      </c>
      <c r="E127" s="29">
        <v>6.7888888888888886E-3</v>
      </c>
      <c r="F127">
        <v>124</v>
      </c>
      <c r="G127" s="14" t="str">
        <f t="shared" si="1"/>
        <v>Daniel Jiang (Earl Buxton)</v>
      </c>
    </row>
    <row r="128" spans="1:7" x14ac:dyDescent="0.2">
      <c r="A128">
        <v>125</v>
      </c>
      <c r="B128" t="s">
        <v>2517</v>
      </c>
      <c r="C128">
        <v>5</v>
      </c>
      <c r="D128" t="s">
        <v>1553</v>
      </c>
      <c r="E128" s="29">
        <v>6.8018518518518515E-3</v>
      </c>
      <c r="F128">
        <v>125</v>
      </c>
      <c r="G128" s="14" t="str">
        <f t="shared" si="1"/>
        <v>Callum Taylor (Elmwood)</v>
      </c>
    </row>
    <row r="129" spans="1:7" x14ac:dyDescent="0.2">
      <c r="A129">
        <v>126</v>
      </c>
      <c r="B129" t="s">
        <v>2518</v>
      </c>
      <c r="C129">
        <v>5</v>
      </c>
      <c r="D129" t="s">
        <v>1553</v>
      </c>
      <c r="E129" s="29">
        <v>6.8040509259259261E-3</v>
      </c>
      <c r="F129">
        <v>126</v>
      </c>
      <c r="G129" s="14" t="str">
        <f t="shared" si="1"/>
        <v>connor Leung (Elmwood)</v>
      </c>
    </row>
    <row r="130" spans="1:7" x14ac:dyDescent="0.2">
      <c r="A130">
        <v>127</v>
      </c>
      <c r="B130" t="s">
        <v>2519</v>
      </c>
      <c r="C130">
        <v>5</v>
      </c>
      <c r="D130" t="s">
        <v>37</v>
      </c>
      <c r="E130" s="29">
        <v>6.8192129629629636E-3</v>
      </c>
      <c r="F130">
        <v>127</v>
      </c>
      <c r="G130" s="14" t="str">
        <f t="shared" si="1"/>
        <v>Henry Phillips (Westbrook)</v>
      </c>
    </row>
    <row r="131" spans="1:7" x14ac:dyDescent="0.2">
      <c r="A131">
        <v>128</v>
      </c>
      <c r="B131" t="s">
        <v>2520</v>
      </c>
      <c r="C131">
        <v>5</v>
      </c>
      <c r="D131" t="s">
        <v>1553</v>
      </c>
      <c r="E131" s="29">
        <v>6.8737268518518522E-3</v>
      </c>
      <c r="F131">
        <v>128</v>
      </c>
      <c r="G131" s="14" t="str">
        <f t="shared" si="1"/>
        <v>Alex Mahood (Elmwood)</v>
      </c>
    </row>
    <row r="132" spans="1:7" x14ac:dyDescent="0.2">
      <c r="A132">
        <v>129</v>
      </c>
      <c r="B132" t="s">
        <v>2521</v>
      </c>
      <c r="C132">
        <v>5</v>
      </c>
      <c r="D132" t="s">
        <v>1705</v>
      </c>
      <c r="E132" s="29">
        <v>6.8807870370370368E-3</v>
      </c>
      <c r="F132">
        <v>129</v>
      </c>
      <c r="G132" s="14" t="str">
        <f t="shared" si="1"/>
        <v>Lorenzo Oliviera (Coralwood Advent)</v>
      </c>
    </row>
    <row r="133" spans="1:7" x14ac:dyDescent="0.2">
      <c r="A133">
        <v>130</v>
      </c>
      <c r="B133" t="s">
        <v>2522</v>
      </c>
      <c r="C133">
        <v>5</v>
      </c>
      <c r="D133" t="s">
        <v>496</v>
      </c>
      <c r="E133" s="29">
        <v>6.8881944444444442E-3</v>
      </c>
      <c r="F133">
        <v>130</v>
      </c>
      <c r="G133" s="14" t="str">
        <f t="shared" si="1"/>
        <v>Kyle Low (Kim Hung)</v>
      </c>
    </row>
    <row r="134" spans="1:7" x14ac:dyDescent="0.2">
      <c r="A134">
        <v>131</v>
      </c>
      <c r="B134" t="s">
        <v>728</v>
      </c>
      <c r="C134">
        <v>5</v>
      </c>
      <c r="D134" t="s">
        <v>37</v>
      </c>
      <c r="E134" s="29">
        <v>6.9251157407407412E-3</v>
      </c>
      <c r="F134">
        <v>131</v>
      </c>
      <c r="G134" s="14" t="str">
        <f t="shared" si="1"/>
        <v>Ari Raina (Westbrook)</v>
      </c>
    </row>
    <row r="135" spans="1:7" x14ac:dyDescent="0.2">
      <c r="A135">
        <v>132</v>
      </c>
      <c r="B135" t="s">
        <v>702</v>
      </c>
      <c r="C135">
        <v>5</v>
      </c>
      <c r="D135" t="s">
        <v>26</v>
      </c>
      <c r="E135" s="29">
        <v>6.957060185185185E-3</v>
      </c>
      <c r="F135">
        <v>132</v>
      </c>
      <c r="G135" s="14" t="str">
        <f t="shared" si="1"/>
        <v>Quinton Razeau (Brookside)</v>
      </c>
    </row>
    <row r="136" spans="1:7" x14ac:dyDescent="0.2">
      <c r="A136">
        <v>133</v>
      </c>
      <c r="B136" t="s">
        <v>918</v>
      </c>
      <c r="C136">
        <v>5</v>
      </c>
      <c r="D136" t="s">
        <v>49</v>
      </c>
      <c r="E136" s="29">
        <v>6.9685185185185189E-3</v>
      </c>
      <c r="F136">
        <v>133</v>
      </c>
      <c r="G136" s="14" t="str">
        <f t="shared" si="1"/>
        <v>Angad Basra (Ellerslie Campus)</v>
      </c>
    </row>
    <row r="137" spans="1:7" x14ac:dyDescent="0.2">
      <c r="A137">
        <v>134</v>
      </c>
      <c r="B137" t="s">
        <v>734</v>
      </c>
      <c r="C137">
        <v>5</v>
      </c>
      <c r="D137" t="s">
        <v>27</v>
      </c>
      <c r="E137" s="29">
        <v>6.986226851851852E-3</v>
      </c>
      <c r="F137">
        <v>134</v>
      </c>
      <c r="G137" s="14" t="str">
        <f t="shared" si="1"/>
        <v>Yijian Zheng (Brander Gardens)</v>
      </c>
    </row>
    <row r="138" spans="1:7" x14ac:dyDescent="0.2">
      <c r="A138">
        <v>135</v>
      </c>
      <c r="B138" t="s">
        <v>715</v>
      </c>
      <c r="C138">
        <v>5</v>
      </c>
      <c r="D138" t="s">
        <v>28</v>
      </c>
      <c r="E138" s="29">
        <v>6.9895833333333329E-3</v>
      </c>
      <c r="F138">
        <v>135</v>
      </c>
      <c r="G138" s="14" t="str">
        <f t="shared" si="1"/>
        <v>Andy MacDonald (Centennial)</v>
      </c>
    </row>
    <row r="139" spans="1:7" x14ac:dyDescent="0.2">
      <c r="A139">
        <v>136</v>
      </c>
      <c r="B139" t="s">
        <v>218</v>
      </c>
      <c r="C139">
        <v>5</v>
      </c>
      <c r="D139" t="s">
        <v>55</v>
      </c>
      <c r="E139" s="29">
        <v>6.9979166666666662E-3</v>
      </c>
      <c r="F139">
        <v>136</v>
      </c>
      <c r="G139" s="14" t="str">
        <f t="shared" si="1"/>
        <v>Raidi Hoxha (Callingwood)</v>
      </c>
    </row>
    <row r="140" spans="1:7" x14ac:dyDescent="0.2">
      <c r="A140">
        <v>137</v>
      </c>
      <c r="B140" t="s">
        <v>2523</v>
      </c>
      <c r="C140">
        <v>5</v>
      </c>
      <c r="D140" t="s">
        <v>880</v>
      </c>
      <c r="E140" s="29">
        <v>7.014814814814814E-3</v>
      </c>
      <c r="F140">
        <v>137</v>
      </c>
      <c r="G140" s="14" t="str">
        <f t="shared" si="1"/>
        <v>Isaac Gregory (Homesteader)</v>
      </c>
    </row>
    <row r="141" spans="1:7" x14ac:dyDescent="0.2">
      <c r="A141">
        <v>138</v>
      </c>
      <c r="B141" t="s">
        <v>2524</v>
      </c>
      <c r="C141">
        <v>5</v>
      </c>
      <c r="D141" t="s">
        <v>33</v>
      </c>
      <c r="E141" s="29">
        <v>7.0172453703703707E-3</v>
      </c>
      <c r="F141">
        <v>138</v>
      </c>
      <c r="G141" s="14" t="str">
        <f t="shared" si="1"/>
        <v>Eliot Oudyk (Patricia Heights)</v>
      </c>
    </row>
    <row r="142" spans="1:7" x14ac:dyDescent="0.2">
      <c r="A142">
        <v>139</v>
      </c>
      <c r="B142" t="s">
        <v>909</v>
      </c>
      <c r="C142">
        <v>5</v>
      </c>
      <c r="D142" t="s">
        <v>269</v>
      </c>
      <c r="E142" s="29">
        <v>7.0210648148148142E-3</v>
      </c>
      <c r="F142">
        <v>139</v>
      </c>
      <c r="G142" s="14" t="str">
        <f t="shared" si="1"/>
        <v>William Paxman (Hardisty)</v>
      </c>
    </row>
    <row r="143" spans="1:7" x14ac:dyDescent="0.2">
      <c r="A143">
        <v>140</v>
      </c>
      <c r="B143" t="s">
        <v>2525</v>
      </c>
      <c r="C143">
        <v>5</v>
      </c>
      <c r="D143" t="s">
        <v>55</v>
      </c>
      <c r="E143" s="29">
        <v>7.0611111111111109E-3</v>
      </c>
      <c r="F143">
        <v>140</v>
      </c>
      <c r="G143" s="14" t="str">
        <f t="shared" si="1"/>
        <v>Vadym Korniienko (Callingwood)</v>
      </c>
    </row>
    <row r="144" spans="1:7" x14ac:dyDescent="0.2">
      <c r="A144">
        <v>141</v>
      </c>
      <c r="B144" t="s">
        <v>709</v>
      </c>
      <c r="C144">
        <v>5</v>
      </c>
      <c r="D144" t="s">
        <v>143</v>
      </c>
      <c r="E144" s="29">
        <v>7.0783564814814806E-3</v>
      </c>
      <c r="F144">
        <v>141</v>
      </c>
      <c r="G144" s="14" t="str">
        <f t="shared" si="1"/>
        <v>Eshan Thaver (Constable Daniel)</v>
      </c>
    </row>
    <row r="145" spans="1:7" x14ac:dyDescent="0.2">
      <c r="A145">
        <v>142</v>
      </c>
      <c r="B145" t="s">
        <v>2526</v>
      </c>
      <c r="C145">
        <v>5</v>
      </c>
      <c r="D145" t="s">
        <v>23</v>
      </c>
      <c r="E145" s="29">
        <v>7.0997685185185183E-3</v>
      </c>
      <c r="F145">
        <v>142</v>
      </c>
      <c r="G145" s="14" t="str">
        <f t="shared" si="1"/>
        <v>Nasser Chadi (Michael A. Kostek)</v>
      </c>
    </row>
    <row r="146" spans="1:7" x14ac:dyDescent="0.2">
      <c r="A146">
        <v>143</v>
      </c>
      <c r="B146" t="s">
        <v>117</v>
      </c>
      <c r="C146">
        <v>5</v>
      </c>
      <c r="D146" t="s">
        <v>24</v>
      </c>
      <c r="E146" s="29">
        <v>7.1518518518518528E-3</v>
      </c>
      <c r="F146">
        <v>143</v>
      </c>
      <c r="G146" s="14" t="str">
        <f t="shared" si="1"/>
        <v>Jibreel Mohammad (Windsor Park)</v>
      </c>
    </row>
    <row r="147" spans="1:7" x14ac:dyDescent="0.2">
      <c r="A147">
        <v>144</v>
      </c>
      <c r="B147" t="s">
        <v>725</v>
      </c>
      <c r="C147">
        <v>5</v>
      </c>
      <c r="D147" t="s">
        <v>23</v>
      </c>
      <c r="E147" s="29">
        <v>7.1589120370370374E-3</v>
      </c>
      <c r="F147">
        <v>144</v>
      </c>
      <c r="G147" s="14" t="str">
        <f t="shared" si="1"/>
        <v>Carter Ironside (Michael A. Kostek)</v>
      </c>
    </row>
    <row r="148" spans="1:7" x14ac:dyDescent="0.2">
      <c r="A148">
        <v>145</v>
      </c>
      <c r="B148" t="s">
        <v>2527</v>
      </c>
      <c r="C148">
        <v>5</v>
      </c>
      <c r="D148" t="s">
        <v>31</v>
      </c>
      <c r="E148" s="29">
        <v>7.1630787037037028E-3</v>
      </c>
      <c r="F148">
        <v>145</v>
      </c>
      <c r="G148" s="14" t="str">
        <f t="shared" si="1"/>
        <v>Arjiun Sandhu (Earl Buxton)</v>
      </c>
    </row>
    <row r="149" spans="1:7" x14ac:dyDescent="0.2">
      <c r="A149">
        <v>146</v>
      </c>
      <c r="B149" t="s">
        <v>714</v>
      </c>
      <c r="C149">
        <v>5</v>
      </c>
      <c r="D149" t="s">
        <v>484</v>
      </c>
      <c r="E149" s="29">
        <v>7.1847222222222217E-3</v>
      </c>
      <c r="F149">
        <v>146</v>
      </c>
      <c r="G149" s="14" t="str">
        <f t="shared" si="1"/>
        <v>Casper Klosta (Westglen)</v>
      </c>
    </row>
    <row r="150" spans="1:7" x14ac:dyDescent="0.2">
      <c r="A150">
        <v>147</v>
      </c>
      <c r="B150" t="s">
        <v>717</v>
      </c>
      <c r="C150">
        <v>5</v>
      </c>
      <c r="D150" t="s">
        <v>27</v>
      </c>
      <c r="E150" s="29">
        <v>7.2046296296296294E-3</v>
      </c>
      <c r="F150">
        <v>147</v>
      </c>
      <c r="G150" s="14" t="str">
        <f t="shared" si="1"/>
        <v>Bryan Rathmann (Brander Gardens)</v>
      </c>
    </row>
    <row r="151" spans="1:7" x14ac:dyDescent="0.2">
      <c r="A151">
        <v>148</v>
      </c>
      <c r="B151" t="s">
        <v>724</v>
      </c>
      <c r="C151">
        <v>5</v>
      </c>
      <c r="D151" t="s">
        <v>33</v>
      </c>
      <c r="E151" s="29">
        <v>7.3121527777777785E-3</v>
      </c>
      <c r="F151">
        <v>148</v>
      </c>
      <c r="G151" s="14" t="str">
        <f t="shared" si="1"/>
        <v>Levi Butler (Patricia Heights)</v>
      </c>
    </row>
    <row r="152" spans="1:7" x14ac:dyDescent="0.2">
      <c r="A152">
        <v>149</v>
      </c>
      <c r="B152" t="s">
        <v>2528</v>
      </c>
      <c r="C152">
        <v>5</v>
      </c>
      <c r="D152" t="s">
        <v>609</v>
      </c>
      <c r="E152" s="29">
        <v>7.3244212962962968E-3</v>
      </c>
      <c r="F152">
        <v>149</v>
      </c>
      <c r="G152" s="14" t="str">
        <f t="shared" si="1"/>
        <v>Vyktor Pham (Aurora Charter)</v>
      </c>
    </row>
    <row r="153" spans="1:7" x14ac:dyDescent="0.2">
      <c r="A153">
        <v>150</v>
      </c>
      <c r="B153" t="s">
        <v>2529</v>
      </c>
      <c r="C153">
        <v>5</v>
      </c>
      <c r="D153" t="s">
        <v>805</v>
      </c>
      <c r="E153" s="29">
        <v>7.3826388888888891E-3</v>
      </c>
      <c r="F153">
        <v>150</v>
      </c>
      <c r="G153" s="14" t="str">
        <f t="shared" si="1"/>
        <v>Farnood Ali (Weinlos)</v>
      </c>
    </row>
    <row r="154" spans="1:7" x14ac:dyDescent="0.2">
      <c r="A154">
        <v>151</v>
      </c>
      <c r="B154" t="s">
        <v>923</v>
      </c>
      <c r="C154">
        <v>5</v>
      </c>
      <c r="D154" t="s">
        <v>813</v>
      </c>
      <c r="E154" s="29">
        <v>7.396527777777777E-3</v>
      </c>
      <c r="F154">
        <v>151</v>
      </c>
      <c r="G154" s="14" t="str">
        <f t="shared" si="1"/>
        <v>Liam Spicer (Satoo)</v>
      </c>
    </row>
    <row r="155" spans="1:7" x14ac:dyDescent="0.2">
      <c r="A155">
        <v>152</v>
      </c>
      <c r="B155" t="s">
        <v>2530</v>
      </c>
      <c r="C155">
        <v>5</v>
      </c>
      <c r="D155" t="s">
        <v>37</v>
      </c>
      <c r="E155" s="29">
        <v>7.4403935185185189E-3</v>
      </c>
      <c r="F155">
        <v>152</v>
      </c>
      <c r="G155" s="14" t="str">
        <f t="shared" si="1"/>
        <v>Charlie Garner (Westbrook)</v>
      </c>
    </row>
    <row r="156" spans="1:7" x14ac:dyDescent="0.2">
      <c r="A156">
        <v>153</v>
      </c>
      <c r="B156" t="s">
        <v>2531</v>
      </c>
      <c r="C156">
        <v>5</v>
      </c>
      <c r="D156" t="s">
        <v>505</v>
      </c>
      <c r="E156" s="29">
        <v>7.4969907407407416E-3</v>
      </c>
      <c r="F156">
        <v>153</v>
      </c>
      <c r="G156" s="14" t="str">
        <f t="shared" si="1"/>
        <v>Isaac Li (Mount Pleasant)</v>
      </c>
    </row>
    <row r="157" spans="1:7" x14ac:dyDescent="0.2">
      <c r="A157">
        <v>154</v>
      </c>
      <c r="B157" t="s">
        <v>2532</v>
      </c>
      <c r="C157">
        <v>5</v>
      </c>
      <c r="D157" t="s">
        <v>42</v>
      </c>
      <c r="E157" s="29">
        <v>7.5247685185185183E-3</v>
      </c>
      <c r="F157">
        <v>154</v>
      </c>
      <c r="G157" s="14" t="str">
        <f t="shared" si="1"/>
        <v>Jasman Singh Sidhu (Edmonton Khalsa)</v>
      </c>
    </row>
    <row r="158" spans="1:7" x14ac:dyDescent="0.2">
      <c r="A158">
        <v>155</v>
      </c>
      <c r="B158" t="s">
        <v>721</v>
      </c>
      <c r="C158">
        <v>5</v>
      </c>
      <c r="D158" t="s">
        <v>55</v>
      </c>
      <c r="E158" s="29">
        <v>7.5479166666666672E-3</v>
      </c>
      <c r="F158">
        <v>155</v>
      </c>
      <c r="G158" s="14" t="str">
        <f t="shared" si="1"/>
        <v>Sleman Bashir Ahmad (Callingwood)</v>
      </c>
    </row>
    <row r="159" spans="1:7" x14ac:dyDescent="0.2">
      <c r="A159">
        <v>156</v>
      </c>
      <c r="B159" t="s">
        <v>914</v>
      </c>
      <c r="C159">
        <v>5</v>
      </c>
      <c r="D159" t="s">
        <v>41</v>
      </c>
      <c r="E159" s="29">
        <v>7.5679398148148147E-3</v>
      </c>
      <c r="F159">
        <v>156</v>
      </c>
      <c r="G159" s="14" t="str">
        <f t="shared" si="1"/>
        <v>Tayt Johnson (Menisa)</v>
      </c>
    </row>
    <row r="160" spans="1:7" x14ac:dyDescent="0.2">
      <c r="A160">
        <v>157</v>
      </c>
      <c r="B160" t="s">
        <v>2533</v>
      </c>
      <c r="C160">
        <v>5</v>
      </c>
      <c r="D160" t="s">
        <v>484</v>
      </c>
      <c r="E160" s="29">
        <v>7.6009259259259268E-3</v>
      </c>
      <c r="F160">
        <v>157</v>
      </c>
      <c r="G160" s="14" t="str">
        <f t="shared" si="1"/>
        <v>Everett Boettger (Westglen)</v>
      </c>
    </row>
    <row r="161" spans="1:7" x14ac:dyDescent="0.2">
      <c r="A161">
        <v>158</v>
      </c>
      <c r="B161" t="s">
        <v>930</v>
      </c>
      <c r="C161">
        <v>5</v>
      </c>
      <c r="D161" t="s">
        <v>813</v>
      </c>
      <c r="E161" s="29">
        <v>7.6133101851851848E-3</v>
      </c>
      <c r="F161">
        <v>158</v>
      </c>
      <c r="G161" s="14" t="str">
        <f t="shared" si="1"/>
        <v>Huxley Sheppard (Satoo)</v>
      </c>
    </row>
    <row r="162" spans="1:7" x14ac:dyDescent="0.2">
      <c r="A162">
        <v>159</v>
      </c>
      <c r="B162" t="s">
        <v>929</v>
      </c>
      <c r="C162">
        <v>5</v>
      </c>
      <c r="D162" t="s">
        <v>70</v>
      </c>
      <c r="E162" s="29">
        <v>7.6425925925925923E-3</v>
      </c>
      <c r="F162">
        <v>159</v>
      </c>
      <c r="G162" s="14" t="str">
        <f t="shared" si="1"/>
        <v>Oliver Summerhayes (Joey Moss)</v>
      </c>
    </row>
    <row r="163" spans="1:7" x14ac:dyDescent="0.2">
      <c r="A163">
        <v>160</v>
      </c>
      <c r="B163" t="s">
        <v>2534</v>
      </c>
      <c r="C163">
        <v>5</v>
      </c>
      <c r="D163" t="s">
        <v>31</v>
      </c>
      <c r="E163" s="29">
        <v>7.6481481481481478E-3</v>
      </c>
      <c r="F163">
        <v>160</v>
      </c>
      <c r="G163" s="14" t="str">
        <f t="shared" si="1"/>
        <v>Aiden Azooz (Earl Buxton)</v>
      </c>
    </row>
    <row r="164" spans="1:7" x14ac:dyDescent="0.2">
      <c r="A164">
        <v>161</v>
      </c>
      <c r="B164" t="s">
        <v>2535</v>
      </c>
      <c r="C164">
        <v>5</v>
      </c>
      <c r="D164" t="s">
        <v>52</v>
      </c>
      <c r="E164" s="29">
        <v>7.7063657407407402E-3</v>
      </c>
      <c r="F164">
        <v>161</v>
      </c>
      <c r="G164" s="14" t="str">
        <f t="shared" si="1"/>
        <v>Mathias Quintero (Donald R. Getty)</v>
      </c>
    </row>
    <row r="165" spans="1:7" x14ac:dyDescent="0.2">
      <c r="A165">
        <v>162</v>
      </c>
      <c r="B165" t="s">
        <v>118</v>
      </c>
      <c r="C165">
        <v>5</v>
      </c>
      <c r="D165" t="s">
        <v>52</v>
      </c>
      <c r="E165" s="29">
        <v>7.7106481481481479E-3</v>
      </c>
      <c r="F165">
        <v>162</v>
      </c>
      <c r="G165" s="14" t="str">
        <f t="shared" si="1"/>
        <v>Bailey Milner (Donald R. Getty)</v>
      </c>
    </row>
    <row r="166" spans="1:7" x14ac:dyDescent="0.2">
      <c r="A166">
        <v>163</v>
      </c>
      <c r="B166" t="s">
        <v>2536</v>
      </c>
      <c r="C166">
        <v>5</v>
      </c>
      <c r="D166" t="s">
        <v>30</v>
      </c>
      <c r="E166" s="29">
        <v>7.7225694444444442E-3</v>
      </c>
      <c r="F166">
        <v>163</v>
      </c>
      <c r="G166" s="14" t="str">
        <f t="shared" si="1"/>
        <v>Connor Kerry (Holyrood)</v>
      </c>
    </row>
    <row r="167" spans="1:7" x14ac:dyDescent="0.2">
      <c r="A167">
        <v>164</v>
      </c>
      <c r="B167" t="s">
        <v>226</v>
      </c>
      <c r="C167">
        <v>5</v>
      </c>
      <c r="D167" t="s">
        <v>56</v>
      </c>
      <c r="E167" s="29">
        <v>7.748148148148149E-3</v>
      </c>
      <c r="F167">
        <v>164</v>
      </c>
      <c r="G167" s="14" t="str">
        <f t="shared" si="1"/>
        <v>Adem Alami (Unattached)</v>
      </c>
    </row>
    <row r="168" spans="1:7" x14ac:dyDescent="0.2">
      <c r="A168">
        <v>165</v>
      </c>
      <c r="B168" t="s">
        <v>911</v>
      </c>
      <c r="C168">
        <v>5</v>
      </c>
      <c r="D168" t="s">
        <v>45</v>
      </c>
      <c r="E168" s="29">
        <v>7.8122685185185179E-3</v>
      </c>
      <c r="F168">
        <v>165</v>
      </c>
      <c r="G168" s="14" t="str">
        <f t="shared" si="1"/>
        <v>Haramrit Multani (Meyokumin)</v>
      </c>
    </row>
    <row r="169" spans="1:7" x14ac:dyDescent="0.2">
      <c r="A169">
        <v>166</v>
      </c>
      <c r="B169" t="s">
        <v>223</v>
      </c>
      <c r="C169">
        <v>5</v>
      </c>
      <c r="D169" t="s">
        <v>29</v>
      </c>
      <c r="E169" s="29">
        <v>7.8353009259259244E-3</v>
      </c>
      <c r="F169">
        <v>166</v>
      </c>
      <c r="G169" s="14" t="str">
        <f t="shared" si="1"/>
        <v>Jordan Pearcey (Belgravia)</v>
      </c>
    </row>
    <row r="170" spans="1:7" x14ac:dyDescent="0.2">
      <c r="A170">
        <v>167</v>
      </c>
      <c r="B170" t="s">
        <v>2537</v>
      </c>
      <c r="C170">
        <v>5</v>
      </c>
      <c r="D170" t="s">
        <v>805</v>
      </c>
      <c r="E170" s="29">
        <v>7.8929398148148144E-3</v>
      </c>
      <c r="F170">
        <v>167</v>
      </c>
      <c r="G170" s="14" t="str">
        <f t="shared" si="1"/>
        <v>Alex Westerberg (Weinlos)</v>
      </c>
    </row>
    <row r="171" spans="1:7" x14ac:dyDescent="0.2">
      <c r="A171">
        <v>168</v>
      </c>
      <c r="B171" t="s">
        <v>2538</v>
      </c>
      <c r="C171">
        <v>5</v>
      </c>
      <c r="D171" t="s">
        <v>880</v>
      </c>
      <c r="E171" s="29">
        <v>7.9155092592592593E-3</v>
      </c>
      <c r="F171">
        <v>168</v>
      </c>
      <c r="G171" s="14" t="str">
        <f t="shared" si="1"/>
        <v>Salahuddin Habib (Homesteader)</v>
      </c>
    </row>
    <row r="172" spans="1:7" x14ac:dyDescent="0.2">
      <c r="A172">
        <v>169</v>
      </c>
      <c r="B172" t="s">
        <v>2539</v>
      </c>
      <c r="C172">
        <v>5</v>
      </c>
      <c r="D172" t="s">
        <v>27</v>
      </c>
      <c r="E172" s="29">
        <v>7.9680555555555563E-3</v>
      </c>
      <c r="F172">
        <v>169</v>
      </c>
      <c r="G172" s="14" t="str">
        <f t="shared" si="1"/>
        <v>Kamal Izeldin (Brander Gardens)</v>
      </c>
    </row>
    <row r="173" spans="1:7" x14ac:dyDescent="0.2">
      <c r="A173">
        <v>170</v>
      </c>
      <c r="B173" t="s">
        <v>921</v>
      </c>
      <c r="C173">
        <v>5</v>
      </c>
      <c r="D173" t="s">
        <v>45</v>
      </c>
      <c r="E173" s="29">
        <v>7.9749999999999995E-3</v>
      </c>
      <c r="F173">
        <v>170</v>
      </c>
      <c r="G173" s="14" t="str">
        <f t="shared" si="1"/>
        <v>Malcolm Tanner (Meyokumin)</v>
      </c>
    </row>
    <row r="174" spans="1:7" x14ac:dyDescent="0.2">
      <c r="A174">
        <v>171</v>
      </c>
      <c r="B174" t="s">
        <v>926</v>
      </c>
      <c r="C174">
        <v>5</v>
      </c>
      <c r="D174" t="s">
        <v>35</v>
      </c>
      <c r="E174" s="29">
        <v>8.016898148148148E-3</v>
      </c>
      <c r="F174">
        <v>171</v>
      </c>
      <c r="G174" s="14" t="str">
        <f t="shared" si="1"/>
        <v>Noah Durette (Forest Heights)</v>
      </c>
    </row>
    <row r="175" spans="1:7" x14ac:dyDescent="0.2">
      <c r="A175">
        <v>172</v>
      </c>
      <c r="B175" t="s">
        <v>2540</v>
      </c>
      <c r="C175">
        <v>5</v>
      </c>
      <c r="D175" t="s">
        <v>29</v>
      </c>
      <c r="E175" s="29">
        <v>8.0542824074074076E-3</v>
      </c>
      <c r="F175">
        <v>172</v>
      </c>
      <c r="G175" s="14" t="str">
        <f t="shared" si="1"/>
        <v>Everett Lux (Belgravia)</v>
      </c>
    </row>
    <row r="176" spans="1:7" x14ac:dyDescent="0.2">
      <c r="A176">
        <v>173</v>
      </c>
      <c r="B176" t="s">
        <v>2541</v>
      </c>
      <c r="C176">
        <v>5</v>
      </c>
      <c r="D176" t="s">
        <v>26</v>
      </c>
      <c r="E176" s="29">
        <v>8.1026620370370384E-3</v>
      </c>
      <c r="F176">
        <v>173</v>
      </c>
      <c r="G176" s="14" t="str">
        <f t="shared" si="1"/>
        <v>Sava Barahtanskyi (Brookside)</v>
      </c>
    </row>
    <row r="177" spans="1:7" x14ac:dyDescent="0.2">
      <c r="A177">
        <v>174</v>
      </c>
      <c r="B177" t="s">
        <v>729</v>
      </c>
      <c r="C177">
        <v>5</v>
      </c>
      <c r="D177" t="s">
        <v>23</v>
      </c>
      <c r="E177" s="29">
        <v>8.2006944444444445E-3</v>
      </c>
      <c r="F177">
        <v>174</v>
      </c>
      <c r="G177" s="14" t="str">
        <f t="shared" si="1"/>
        <v>Zain Alam (Michael A. Kostek)</v>
      </c>
    </row>
    <row r="178" spans="1:7" x14ac:dyDescent="0.2">
      <c r="A178">
        <v>175</v>
      </c>
      <c r="B178" t="s">
        <v>719</v>
      </c>
      <c r="C178">
        <v>5</v>
      </c>
      <c r="D178" t="s">
        <v>609</v>
      </c>
      <c r="E178" s="29">
        <v>8.2028935185185173E-3</v>
      </c>
      <c r="F178">
        <v>175</v>
      </c>
      <c r="G178" s="14" t="str">
        <f t="shared" si="1"/>
        <v>Kahir Gaidhar (Aurora Charter)</v>
      </c>
    </row>
    <row r="179" spans="1:7" x14ac:dyDescent="0.2">
      <c r="A179">
        <v>176</v>
      </c>
      <c r="B179" t="s">
        <v>722</v>
      </c>
      <c r="C179">
        <v>5</v>
      </c>
      <c r="D179" t="s">
        <v>609</v>
      </c>
      <c r="E179" s="29">
        <v>8.2194444444444442E-3</v>
      </c>
      <c r="F179">
        <v>176</v>
      </c>
      <c r="G179" s="14" t="str">
        <f t="shared" si="1"/>
        <v>Beckett Hanrahan (Aurora Charter)</v>
      </c>
    </row>
    <row r="180" spans="1:7" x14ac:dyDescent="0.2">
      <c r="A180">
        <v>177</v>
      </c>
      <c r="B180" t="s">
        <v>2542</v>
      </c>
      <c r="C180">
        <v>5</v>
      </c>
      <c r="D180" t="s">
        <v>37</v>
      </c>
      <c r="E180" s="29">
        <v>8.2733796296296288E-3</v>
      </c>
      <c r="F180">
        <v>177</v>
      </c>
      <c r="G180" s="14" t="str">
        <f t="shared" si="1"/>
        <v>Ryan Yang (Westbrook)</v>
      </c>
    </row>
    <row r="181" spans="1:7" x14ac:dyDescent="0.2">
      <c r="A181">
        <v>178</v>
      </c>
      <c r="B181" t="s">
        <v>730</v>
      </c>
      <c r="C181">
        <v>5</v>
      </c>
      <c r="D181" t="s">
        <v>20</v>
      </c>
      <c r="E181" s="29">
        <v>8.2756944444444449E-3</v>
      </c>
      <c r="F181">
        <v>178</v>
      </c>
      <c r="G181" s="14" t="str">
        <f t="shared" si="1"/>
        <v>Titus Howard (George P. Nicholson)</v>
      </c>
    </row>
    <row r="182" spans="1:7" x14ac:dyDescent="0.2">
      <c r="A182">
        <v>179</v>
      </c>
      <c r="B182" t="s">
        <v>2543</v>
      </c>
      <c r="C182">
        <v>5</v>
      </c>
      <c r="D182" t="s">
        <v>37</v>
      </c>
      <c r="E182" s="29">
        <v>8.2795138888888883E-3</v>
      </c>
      <c r="F182">
        <v>179</v>
      </c>
      <c r="G182" s="14" t="str">
        <f t="shared" si="1"/>
        <v>Keenan Zhang (Westbrook)</v>
      </c>
    </row>
    <row r="183" spans="1:7" x14ac:dyDescent="0.2">
      <c r="A183">
        <v>180</v>
      </c>
      <c r="B183" t="s">
        <v>723</v>
      </c>
      <c r="C183">
        <v>5</v>
      </c>
      <c r="D183" t="s">
        <v>43</v>
      </c>
      <c r="E183" s="29">
        <v>8.2843750000000001E-3</v>
      </c>
      <c r="F183">
        <v>180</v>
      </c>
      <c r="G183" s="14" t="str">
        <f t="shared" si="1"/>
        <v>Krzysztof Radke (Laurier Heights)</v>
      </c>
    </row>
    <row r="184" spans="1:7" x14ac:dyDescent="0.2">
      <c r="A184">
        <v>181</v>
      </c>
      <c r="B184" t="s">
        <v>731</v>
      </c>
      <c r="C184">
        <v>5</v>
      </c>
      <c r="D184" t="s">
        <v>31</v>
      </c>
      <c r="E184" s="29">
        <v>8.3000000000000001E-3</v>
      </c>
      <c r="F184">
        <v>181</v>
      </c>
      <c r="G184" s="14" t="str">
        <f t="shared" si="1"/>
        <v>Jonathan Ye (Earl Buxton)</v>
      </c>
    </row>
    <row r="185" spans="1:7" x14ac:dyDescent="0.2">
      <c r="A185">
        <v>182</v>
      </c>
      <c r="B185" t="s">
        <v>2544</v>
      </c>
      <c r="C185">
        <v>5</v>
      </c>
      <c r="D185" t="s">
        <v>31</v>
      </c>
      <c r="E185" s="29">
        <v>8.3219907407407409E-3</v>
      </c>
      <c r="F185">
        <v>182</v>
      </c>
      <c r="G185" s="14" t="str">
        <f t="shared" si="1"/>
        <v>Ryan Xu (Earl Buxton)</v>
      </c>
    </row>
    <row r="186" spans="1:7" x14ac:dyDescent="0.2">
      <c r="A186">
        <v>183</v>
      </c>
      <c r="B186" t="s">
        <v>2545</v>
      </c>
      <c r="C186">
        <v>5</v>
      </c>
      <c r="D186" t="s">
        <v>37</v>
      </c>
      <c r="E186" s="29">
        <v>8.3268518518518509E-3</v>
      </c>
      <c r="F186">
        <v>183</v>
      </c>
      <c r="G186" s="14" t="str">
        <f t="shared" si="1"/>
        <v>Asher Shantz (Westbrook)</v>
      </c>
    </row>
    <row r="187" spans="1:7" x14ac:dyDescent="0.2">
      <c r="A187">
        <v>184</v>
      </c>
      <c r="B187" t="s">
        <v>2546</v>
      </c>
      <c r="C187">
        <v>5</v>
      </c>
      <c r="D187" t="s">
        <v>30</v>
      </c>
      <c r="E187" s="29">
        <v>8.333101851851852E-3</v>
      </c>
      <c r="F187">
        <v>184</v>
      </c>
      <c r="G187" s="14" t="str">
        <f t="shared" si="1"/>
        <v>Maximus Reid (Holyrood)</v>
      </c>
    </row>
    <row r="188" spans="1:7" x14ac:dyDescent="0.2">
      <c r="A188">
        <v>185</v>
      </c>
      <c r="B188" t="s">
        <v>2547</v>
      </c>
      <c r="C188">
        <v>5</v>
      </c>
      <c r="D188" t="s">
        <v>496</v>
      </c>
      <c r="E188" s="29">
        <v>8.3491898148148145E-3</v>
      </c>
      <c r="F188">
        <v>185</v>
      </c>
      <c r="G188" s="14" t="str">
        <f t="shared" si="1"/>
        <v>Nithal Goundar (Kim Hung)</v>
      </c>
    </row>
    <row r="189" spans="1:7" x14ac:dyDescent="0.2">
      <c r="A189">
        <v>186</v>
      </c>
      <c r="B189" t="s">
        <v>2548</v>
      </c>
      <c r="C189">
        <v>5</v>
      </c>
      <c r="D189" t="s">
        <v>478</v>
      </c>
      <c r="E189" s="29">
        <v>8.4077546296296296E-3</v>
      </c>
      <c r="F189">
        <v>186</v>
      </c>
      <c r="G189" s="14" t="str">
        <f t="shared" si="1"/>
        <v>Viraj Dudeja (David Thomas King)</v>
      </c>
    </row>
    <row r="190" spans="1:7" x14ac:dyDescent="0.2">
      <c r="A190">
        <v>187</v>
      </c>
      <c r="B190" t="s">
        <v>2549</v>
      </c>
      <c r="C190">
        <v>5</v>
      </c>
      <c r="D190" t="s">
        <v>496</v>
      </c>
      <c r="E190" s="29">
        <v>8.4502314814814804E-3</v>
      </c>
      <c r="F190">
        <v>187</v>
      </c>
      <c r="G190" s="14" t="str">
        <f t="shared" si="1"/>
        <v>Seth Prince (Kim Hung)</v>
      </c>
    </row>
    <row r="191" spans="1:7" x14ac:dyDescent="0.2">
      <c r="A191">
        <v>188</v>
      </c>
      <c r="B191" t="s">
        <v>2550</v>
      </c>
      <c r="C191">
        <v>5</v>
      </c>
      <c r="D191" t="s">
        <v>39</v>
      </c>
      <c r="E191" s="29">
        <v>8.5190972222222213E-3</v>
      </c>
      <c r="F191">
        <v>188</v>
      </c>
      <c r="G191" s="14" t="str">
        <f t="shared" si="1"/>
        <v>Mark Pettakutti (Johnny Bright)</v>
      </c>
    </row>
    <row r="192" spans="1:7" x14ac:dyDescent="0.2">
      <c r="A192">
        <v>189</v>
      </c>
      <c r="B192" t="s">
        <v>2551</v>
      </c>
      <c r="C192">
        <v>5</v>
      </c>
      <c r="D192" t="s">
        <v>2280</v>
      </c>
      <c r="E192" s="29">
        <v>8.5427083333333344E-3</v>
      </c>
      <c r="F192">
        <v>189</v>
      </c>
      <c r="G192" s="14" t="str">
        <f t="shared" si="1"/>
        <v>Jacob Wong (Lynnwood)</v>
      </c>
    </row>
    <row r="193" spans="1:7" x14ac:dyDescent="0.2">
      <c r="A193">
        <v>190</v>
      </c>
      <c r="B193" t="s">
        <v>2552</v>
      </c>
      <c r="C193">
        <v>5</v>
      </c>
      <c r="D193" t="s">
        <v>496</v>
      </c>
      <c r="E193" s="29">
        <v>8.5768518518518511E-3</v>
      </c>
      <c r="F193">
        <v>190</v>
      </c>
      <c r="G193" s="14" t="str">
        <f t="shared" si="1"/>
        <v>Matthew Bigueras (Kim Hung)</v>
      </c>
    </row>
    <row r="194" spans="1:7" x14ac:dyDescent="0.2">
      <c r="A194">
        <v>191</v>
      </c>
      <c r="B194" t="s">
        <v>121</v>
      </c>
      <c r="C194">
        <v>5</v>
      </c>
      <c r="D194" t="s">
        <v>27</v>
      </c>
      <c r="E194" s="29">
        <v>8.5847222222222228E-3</v>
      </c>
      <c r="F194">
        <v>191</v>
      </c>
      <c r="G194" s="14" t="str">
        <f t="shared" si="1"/>
        <v>Rudy Burn (Brander Gardens)</v>
      </c>
    </row>
    <row r="195" spans="1:7" x14ac:dyDescent="0.2">
      <c r="A195">
        <v>192</v>
      </c>
      <c r="B195" t="s">
        <v>917</v>
      </c>
      <c r="C195">
        <v>5</v>
      </c>
      <c r="D195" t="s">
        <v>49</v>
      </c>
      <c r="E195" s="29">
        <v>8.6700231481481472E-3</v>
      </c>
      <c r="F195">
        <v>192</v>
      </c>
      <c r="G195" s="14" t="str">
        <f t="shared" si="1"/>
        <v>Romi Aulakh (Ellerslie Campus)</v>
      </c>
    </row>
    <row r="196" spans="1:7" x14ac:dyDescent="0.2">
      <c r="A196">
        <v>193</v>
      </c>
      <c r="B196" t="s">
        <v>2553</v>
      </c>
      <c r="C196">
        <v>5</v>
      </c>
      <c r="D196" t="s">
        <v>45</v>
      </c>
      <c r="E196" s="29">
        <v>8.712731481481481E-3</v>
      </c>
      <c r="F196">
        <v>193</v>
      </c>
      <c r="G196" s="14" t="str">
        <f t="shared" si="1"/>
        <v>Raijodh Dhaliwal (Meyokumin)</v>
      </c>
    </row>
    <row r="197" spans="1:7" x14ac:dyDescent="0.2">
      <c r="A197">
        <v>194</v>
      </c>
      <c r="B197" t="s">
        <v>2554</v>
      </c>
      <c r="C197">
        <v>5</v>
      </c>
      <c r="D197" t="s">
        <v>25</v>
      </c>
      <c r="E197" s="29">
        <v>8.8162037037037046E-3</v>
      </c>
      <c r="F197">
        <v>194</v>
      </c>
      <c r="G197" s="14" t="str">
        <f t="shared" si="1"/>
        <v>Lucas Cook (Parkallen)</v>
      </c>
    </row>
    <row r="198" spans="1:7" x14ac:dyDescent="0.2">
      <c r="A198">
        <v>195</v>
      </c>
      <c r="B198" t="s">
        <v>2555</v>
      </c>
      <c r="C198">
        <v>5</v>
      </c>
      <c r="D198" t="s">
        <v>54</v>
      </c>
      <c r="E198" s="29">
        <v>8.9097222222222234E-3</v>
      </c>
      <c r="F198">
        <v>195</v>
      </c>
      <c r="G198" s="14" t="str">
        <f t="shared" si="1"/>
        <v>Mojola Abstan (King Edward)</v>
      </c>
    </row>
    <row r="199" spans="1:7" x14ac:dyDescent="0.2">
      <c r="A199">
        <v>196</v>
      </c>
      <c r="B199" t="s">
        <v>2556</v>
      </c>
      <c r="C199">
        <v>5</v>
      </c>
      <c r="D199" t="s">
        <v>2280</v>
      </c>
      <c r="E199" s="29">
        <v>8.9243055555555551E-3</v>
      </c>
      <c r="F199">
        <v>196</v>
      </c>
      <c r="G199" s="14" t="str">
        <f t="shared" si="1"/>
        <v>Shubh Salia-Namboodiri (Lynnwood)</v>
      </c>
    </row>
    <row r="200" spans="1:7" x14ac:dyDescent="0.2">
      <c r="A200">
        <v>197</v>
      </c>
      <c r="B200" t="s">
        <v>2557</v>
      </c>
      <c r="C200">
        <v>5</v>
      </c>
      <c r="D200" t="s">
        <v>52</v>
      </c>
      <c r="E200" s="29">
        <v>8.9686342592592595E-3</v>
      </c>
      <c r="F200">
        <v>197</v>
      </c>
      <c r="G200" s="14" t="str">
        <f t="shared" si="1"/>
        <v>Shun Yip (Donald R. Getty)</v>
      </c>
    </row>
    <row r="201" spans="1:7" x14ac:dyDescent="0.2">
      <c r="A201">
        <v>198</v>
      </c>
      <c r="B201" t="s">
        <v>925</v>
      </c>
      <c r="C201">
        <v>5</v>
      </c>
      <c r="D201" t="s">
        <v>25</v>
      </c>
      <c r="E201" s="29">
        <v>8.9913194444444441E-3</v>
      </c>
      <c r="F201">
        <v>198</v>
      </c>
      <c r="G201" s="14" t="str">
        <f t="shared" si="1"/>
        <v>Cohen Mack (Parkallen)</v>
      </c>
    </row>
    <row r="202" spans="1:7" x14ac:dyDescent="0.2">
      <c r="A202">
        <v>199</v>
      </c>
      <c r="B202" t="s">
        <v>2558</v>
      </c>
      <c r="C202">
        <v>5</v>
      </c>
      <c r="D202" t="s">
        <v>49</v>
      </c>
      <c r="E202" s="29">
        <v>9.0671296296296298E-3</v>
      </c>
      <c r="F202">
        <v>199</v>
      </c>
      <c r="G202" s="14" t="str">
        <f t="shared" si="1"/>
        <v>Hitarth Patel (Ellerslie Campus)</v>
      </c>
    </row>
    <row r="203" spans="1:7" x14ac:dyDescent="0.2">
      <c r="A203">
        <v>200</v>
      </c>
      <c r="B203" t="s">
        <v>2559</v>
      </c>
      <c r="C203">
        <v>5</v>
      </c>
      <c r="D203" t="s">
        <v>52</v>
      </c>
      <c r="E203" s="29">
        <v>9.1378472222222226E-3</v>
      </c>
      <c r="F203">
        <v>200</v>
      </c>
      <c r="G203" s="14" t="str">
        <f t="shared" si="1"/>
        <v>Rijul Khatiwada (Donald R. Getty)</v>
      </c>
    </row>
    <row r="204" spans="1:7" x14ac:dyDescent="0.2">
      <c r="A204">
        <v>201</v>
      </c>
      <c r="B204" t="s">
        <v>2560</v>
      </c>
      <c r="C204">
        <v>5</v>
      </c>
      <c r="D204" t="s">
        <v>49</v>
      </c>
      <c r="E204" s="29">
        <v>9.5199074074074057E-3</v>
      </c>
      <c r="F204">
        <v>201</v>
      </c>
      <c r="G204" s="14" t="str">
        <f t="shared" si="1"/>
        <v>Muhammad Kharadi (Ellerslie Campus)</v>
      </c>
    </row>
    <row r="205" spans="1:7" x14ac:dyDescent="0.2">
      <c r="A205">
        <v>202</v>
      </c>
      <c r="B205" t="s">
        <v>733</v>
      </c>
      <c r="C205">
        <v>5</v>
      </c>
      <c r="D205" t="s">
        <v>143</v>
      </c>
      <c r="E205" s="29">
        <v>9.5232638888888884E-3</v>
      </c>
      <c r="F205">
        <v>202</v>
      </c>
      <c r="G205" s="14" t="str">
        <f t="shared" si="1"/>
        <v>Bryce Griffith (Constable Daniel)</v>
      </c>
    </row>
    <row r="206" spans="1:7" x14ac:dyDescent="0.2">
      <c r="A206">
        <v>203</v>
      </c>
      <c r="B206" t="s">
        <v>2561</v>
      </c>
      <c r="C206">
        <v>5</v>
      </c>
      <c r="D206" t="s">
        <v>49</v>
      </c>
      <c r="E206" s="29">
        <v>9.5601851851851855E-3</v>
      </c>
      <c r="F206">
        <v>203</v>
      </c>
      <c r="G206" s="14" t="str">
        <f t="shared" si="1"/>
        <v>Dayaal Gill (Ellerslie Campus)</v>
      </c>
    </row>
    <row r="207" spans="1:7" x14ac:dyDescent="0.2">
      <c r="A207">
        <v>204</v>
      </c>
      <c r="B207" t="s">
        <v>927</v>
      </c>
      <c r="C207">
        <v>5</v>
      </c>
      <c r="D207" t="s">
        <v>35</v>
      </c>
      <c r="E207" s="29">
        <v>9.7542824074074077E-3</v>
      </c>
      <c r="F207">
        <v>204</v>
      </c>
      <c r="G207" s="14" t="str">
        <f t="shared" si="1"/>
        <v>Gabriel Ferguson (Forest Heights)</v>
      </c>
    </row>
    <row r="208" spans="1:7" x14ac:dyDescent="0.2">
      <c r="A208">
        <v>205</v>
      </c>
      <c r="B208" t="s">
        <v>996</v>
      </c>
      <c r="C208">
        <v>5</v>
      </c>
      <c r="D208" t="s">
        <v>28</v>
      </c>
      <c r="E208" s="29">
        <v>9.7623842592592588E-3</v>
      </c>
      <c r="F208">
        <v>205</v>
      </c>
      <c r="G208" s="14" t="str">
        <f t="shared" si="1"/>
        <v>Logan Quinitio (Centennial)</v>
      </c>
    </row>
    <row r="209" spans="1:7" x14ac:dyDescent="0.2">
      <c r="A209">
        <v>206</v>
      </c>
      <c r="B209" t="s">
        <v>222</v>
      </c>
      <c r="C209">
        <v>5</v>
      </c>
      <c r="D209" t="s">
        <v>52</v>
      </c>
      <c r="E209" s="29">
        <v>1.045162037037037E-2</v>
      </c>
      <c r="F209">
        <v>206</v>
      </c>
      <c r="G209" s="14" t="str">
        <f t="shared" si="1"/>
        <v>Hayden Hendra (Donald R. Getty)</v>
      </c>
    </row>
    <row r="210" spans="1:7" x14ac:dyDescent="0.2">
      <c r="A210">
        <v>207</v>
      </c>
      <c r="B210" t="s">
        <v>2562</v>
      </c>
      <c r="C210">
        <v>5</v>
      </c>
      <c r="D210" t="s">
        <v>52</v>
      </c>
      <c r="E210" s="29">
        <v>1.0554398148148148E-2</v>
      </c>
      <c r="F210">
        <v>207</v>
      </c>
      <c r="G210" s="14" t="str">
        <f t="shared" si="1"/>
        <v>Jaxon Anderson (Donald R. Getty)</v>
      </c>
    </row>
    <row r="211" spans="1:7" x14ac:dyDescent="0.2">
      <c r="A211">
        <v>208</v>
      </c>
      <c r="B211" t="s">
        <v>2563</v>
      </c>
      <c r="C211">
        <v>5</v>
      </c>
      <c r="D211" t="s">
        <v>52</v>
      </c>
      <c r="E211" s="29">
        <v>1.0556481481481481E-2</v>
      </c>
      <c r="F211">
        <v>208</v>
      </c>
      <c r="G211" s="14" t="str">
        <f t="shared" si="1"/>
        <v>Samarveer Singh (Donald R. Getty)</v>
      </c>
    </row>
    <row r="212" spans="1:7" x14ac:dyDescent="0.2">
      <c r="A212">
        <v>209</v>
      </c>
      <c r="B212" t="s">
        <v>2564</v>
      </c>
      <c r="C212">
        <v>5</v>
      </c>
      <c r="D212" t="s">
        <v>1994</v>
      </c>
      <c r="E212" s="29">
        <v>1.0649768518518518E-2</v>
      </c>
      <c r="F212">
        <v>209</v>
      </c>
      <c r="G212" s="14" t="str">
        <f t="shared" si="1"/>
        <v>Yahya Akkashe (MAC Islamic)</v>
      </c>
    </row>
    <row r="213" spans="1:7" x14ac:dyDescent="0.2">
      <c r="A213">
        <v>210</v>
      </c>
      <c r="B213" t="s">
        <v>735</v>
      </c>
      <c r="C213">
        <v>5</v>
      </c>
      <c r="D213" t="s">
        <v>55</v>
      </c>
      <c r="E213" s="29">
        <v>1.0675462962962963E-2</v>
      </c>
      <c r="F213">
        <v>210</v>
      </c>
      <c r="G213" s="14" t="str">
        <f t="shared" si="1"/>
        <v>Kushaan Rout (Callingwood)</v>
      </c>
    </row>
    <row r="214" spans="1:7" x14ac:dyDescent="0.2">
      <c r="A214">
        <v>211</v>
      </c>
      <c r="B214" t="s">
        <v>2565</v>
      </c>
      <c r="C214">
        <v>5</v>
      </c>
      <c r="D214" t="s">
        <v>29</v>
      </c>
      <c r="E214" s="29">
        <v>1.0702662037037037E-2</v>
      </c>
      <c r="F214">
        <v>211</v>
      </c>
      <c r="G214" s="14" t="str">
        <f t="shared" si="1"/>
        <v>Luke Janzen (Belgravia)</v>
      </c>
    </row>
    <row r="215" spans="1:7" x14ac:dyDescent="0.2">
      <c r="A215">
        <v>212</v>
      </c>
      <c r="B215" t="s">
        <v>2566</v>
      </c>
      <c r="C215">
        <v>5</v>
      </c>
      <c r="D215" t="s">
        <v>813</v>
      </c>
      <c r="E215" s="29">
        <v>1.1094791666666666E-2</v>
      </c>
      <c r="F215">
        <v>212</v>
      </c>
      <c r="G215" s="14" t="str">
        <f t="shared" si="1"/>
        <v>Edwin Mcleod (Satoo)</v>
      </c>
    </row>
    <row r="216" spans="1:7" x14ac:dyDescent="0.2">
      <c r="A216">
        <v>213</v>
      </c>
      <c r="B216" t="s">
        <v>2567</v>
      </c>
      <c r="C216">
        <v>5</v>
      </c>
      <c r="D216" t="s">
        <v>23</v>
      </c>
      <c r="E216" s="29">
        <v>1.1313773148148147E-2</v>
      </c>
      <c r="F216">
        <v>213</v>
      </c>
      <c r="G216" s="14" t="str">
        <f t="shared" si="1"/>
        <v>Emerson Muchiu (Michael A. Kostek)</v>
      </c>
    </row>
    <row r="217" spans="1:7" x14ac:dyDescent="0.2">
      <c r="A217">
        <v>214</v>
      </c>
      <c r="B217" t="s">
        <v>2568</v>
      </c>
      <c r="C217">
        <v>5</v>
      </c>
      <c r="D217" t="s">
        <v>37</v>
      </c>
      <c r="E217" s="29">
        <v>1.1556944444444444E-2</v>
      </c>
      <c r="F217">
        <v>214</v>
      </c>
      <c r="G217" s="14" t="str">
        <f t="shared" si="1"/>
        <v>Dwij Patel (Westbrook)</v>
      </c>
    </row>
    <row r="218" spans="1:7" x14ac:dyDescent="0.2">
      <c r="A218">
        <v>215</v>
      </c>
      <c r="B218" t="s">
        <v>2569</v>
      </c>
      <c r="C218">
        <v>5</v>
      </c>
      <c r="D218" t="s">
        <v>1921</v>
      </c>
      <c r="E218" s="29">
        <v>1.1864467592592591E-2</v>
      </c>
      <c r="F218">
        <v>215</v>
      </c>
      <c r="G218" s="14" t="str">
        <f t="shared" si="1"/>
        <v>Mark Jiang (Crestwood)</v>
      </c>
    </row>
    <row r="219" spans="1:7" x14ac:dyDescent="0.2">
      <c r="A219">
        <v>216</v>
      </c>
      <c r="B219" t="s">
        <v>2570</v>
      </c>
      <c r="C219">
        <v>5</v>
      </c>
      <c r="D219" t="s">
        <v>42</v>
      </c>
      <c r="E219" s="29">
        <v>1.1932870370370371E-2</v>
      </c>
      <c r="F219">
        <v>216</v>
      </c>
      <c r="G219" s="14" t="str">
        <f t="shared" si="1"/>
        <v>Harjap Singh Dhaliwal (Edmonton Khalsa)</v>
      </c>
    </row>
    <row r="220" spans="1:7" x14ac:dyDescent="0.2">
      <c r="A220">
        <v>217</v>
      </c>
      <c r="B220" t="s">
        <v>2571</v>
      </c>
      <c r="C220">
        <v>5</v>
      </c>
      <c r="D220" t="s">
        <v>42</v>
      </c>
      <c r="E220" s="29">
        <v>1.1944444444444445E-2</v>
      </c>
      <c r="F220">
        <v>217</v>
      </c>
      <c r="G220" s="14" t="str">
        <f t="shared" si="1"/>
        <v>Tegjas Singh Parhar (Edmonton Khalsa)</v>
      </c>
    </row>
    <row r="221" spans="1:7" x14ac:dyDescent="0.2">
      <c r="A221">
        <v>218</v>
      </c>
      <c r="B221" t="s">
        <v>2572</v>
      </c>
      <c r="C221">
        <v>5</v>
      </c>
      <c r="D221" t="s">
        <v>478</v>
      </c>
      <c r="E221" s="29">
        <v>1.1956018518518517E-2</v>
      </c>
      <c r="F221">
        <v>218</v>
      </c>
      <c r="G221" s="14" t="str">
        <f t="shared" si="1"/>
        <v>Edric Thompson (David Thomas King)</v>
      </c>
    </row>
    <row r="222" spans="1:7" x14ac:dyDescent="0.2">
      <c r="A222">
        <v>219</v>
      </c>
      <c r="B222" t="s">
        <v>2573</v>
      </c>
      <c r="C222">
        <v>5</v>
      </c>
      <c r="D222" t="s">
        <v>42</v>
      </c>
      <c r="E222" s="29">
        <v>1.1967592592592592E-2</v>
      </c>
      <c r="F222">
        <v>219</v>
      </c>
      <c r="G222" s="14" t="str">
        <f t="shared" si="1"/>
        <v>Kanwarpal Singh Aujla (Edmonton Khalsa)</v>
      </c>
    </row>
    <row r="223" spans="1:7" x14ac:dyDescent="0.2">
      <c r="A223">
        <v>220</v>
      </c>
      <c r="B223" t="s">
        <v>931</v>
      </c>
      <c r="C223">
        <v>5</v>
      </c>
      <c r="D223" t="s">
        <v>42</v>
      </c>
      <c r="E223" s="29">
        <v>1.1979166666666666E-2</v>
      </c>
      <c r="F223">
        <v>220</v>
      </c>
      <c r="G223" s="14" t="str">
        <f t="shared" si="1"/>
        <v>Kirpal Singh (Edmonton Khalsa)</v>
      </c>
    </row>
    <row r="224" spans="1:7" x14ac:dyDescent="0.2">
      <c r="A224">
        <v>221</v>
      </c>
      <c r="B224" t="s">
        <v>2574</v>
      </c>
      <c r="C224">
        <v>5</v>
      </c>
      <c r="D224" t="s">
        <v>484</v>
      </c>
      <c r="E224" s="29">
        <v>1.1990740740740739E-2</v>
      </c>
      <c r="F224">
        <v>221</v>
      </c>
      <c r="G224" s="14" t="str">
        <f t="shared" si="1"/>
        <v>Eric Edwards (Westglen)</v>
      </c>
    </row>
    <row r="225" spans="1:11" x14ac:dyDescent="0.2">
      <c r="A225" s="14"/>
      <c r="B225" s="14"/>
      <c r="C225" s="18"/>
      <c r="D225" s="14"/>
      <c r="E225" s="13"/>
      <c r="F225" s="13"/>
      <c r="G225" s="14"/>
    </row>
    <row r="226" spans="1:11" x14ac:dyDescent="0.2">
      <c r="A226" s="14"/>
      <c r="B226" s="14"/>
      <c r="C226" s="18"/>
      <c r="D226" s="14"/>
      <c r="E226" s="13"/>
      <c r="F226" s="13"/>
      <c r="G226" s="14"/>
    </row>
    <row r="227" spans="1:11" x14ac:dyDescent="0.2">
      <c r="A227" s="1" t="s">
        <v>1533</v>
      </c>
      <c r="B227" s="14"/>
      <c r="C227" s="18"/>
      <c r="D227" s="14"/>
      <c r="E227" s="13"/>
      <c r="F227" s="13"/>
      <c r="G227" s="14"/>
    </row>
    <row r="228" spans="1:11" ht="15" x14ac:dyDescent="0.25">
      <c r="A228" s="40">
        <v>1</v>
      </c>
      <c r="B228" s="40" t="s">
        <v>667</v>
      </c>
      <c r="C228" s="40" t="s">
        <v>789</v>
      </c>
      <c r="D228" s="40" t="s">
        <v>668</v>
      </c>
      <c r="E228" s="41">
        <v>4.430439814814815E-3</v>
      </c>
      <c r="F228" s="40">
        <v>1</v>
      </c>
      <c r="G228" s="14" t="str">
        <f t="shared" ref="G228:G291" si="2">CONCATENATE(B228, " (", D228, ")")</f>
        <v>Cole Hermanutz (Meadowlark C)</v>
      </c>
    </row>
    <row r="229" spans="1:11" ht="15" x14ac:dyDescent="0.25">
      <c r="A229" s="40">
        <v>2</v>
      </c>
      <c r="B229" s="40" t="s">
        <v>94</v>
      </c>
      <c r="C229" s="40" t="s">
        <v>789</v>
      </c>
      <c r="D229" s="40" t="s">
        <v>26</v>
      </c>
      <c r="E229" s="41">
        <v>4.6445601851851847E-3</v>
      </c>
      <c r="F229" s="40">
        <v>2</v>
      </c>
      <c r="G229" s="14" t="str">
        <f t="shared" si="2"/>
        <v>Hudson Hole (Brookside)</v>
      </c>
    </row>
    <row r="230" spans="1:11" ht="15" x14ac:dyDescent="0.25">
      <c r="A230" s="40">
        <v>3</v>
      </c>
      <c r="B230" s="40" t="s">
        <v>214</v>
      </c>
      <c r="C230" s="40" t="s">
        <v>789</v>
      </c>
      <c r="D230" s="40" t="s">
        <v>26</v>
      </c>
      <c r="E230" s="41">
        <v>4.6576388888888891E-3</v>
      </c>
      <c r="F230" s="40">
        <v>3</v>
      </c>
      <c r="G230" s="14" t="str">
        <f t="shared" si="2"/>
        <v>Eric Gislason (Brookside)</v>
      </c>
    </row>
    <row r="231" spans="1:11" ht="15" x14ac:dyDescent="0.25">
      <c r="A231" s="40">
        <v>4</v>
      </c>
      <c r="B231" s="40" t="s">
        <v>669</v>
      </c>
      <c r="C231" s="40" t="s">
        <v>789</v>
      </c>
      <c r="D231" s="40" t="s">
        <v>22</v>
      </c>
      <c r="E231" s="41">
        <v>4.7469907407407409E-3</v>
      </c>
      <c r="F231" s="40">
        <v>4</v>
      </c>
      <c r="G231" s="14" t="str">
        <f t="shared" si="2"/>
        <v>Benjamin Bach (Rio Terrace)</v>
      </c>
    </row>
    <row r="232" spans="1:11" ht="15" x14ac:dyDescent="0.25">
      <c r="A232" s="40">
        <v>5</v>
      </c>
      <c r="B232" s="40" t="s">
        <v>2472</v>
      </c>
      <c r="C232" s="40" t="s">
        <v>789</v>
      </c>
      <c r="D232" s="40" t="s">
        <v>23</v>
      </c>
      <c r="E232" s="41">
        <v>4.7564814814814813E-3</v>
      </c>
      <c r="F232" s="40">
        <v>5</v>
      </c>
      <c r="G232" s="14" t="str">
        <f t="shared" si="2"/>
        <v>Jaxon Bertsch (Michael A. Kostek)</v>
      </c>
    </row>
    <row r="233" spans="1:11" ht="15" x14ac:dyDescent="0.25">
      <c r="A233" s="40">
        <v>6</v>
      </c>
      <c r="B233" s="40" t="s">
        <v>3014</v>
      </c>
      <c r="C233" s="40" t="s">
        <v>788</v>
      </c>
      <c r="D233" s="40" t="s">
        <v>2860</v>
      </c>
      <c r="E233" s="41">
        <v>4.8233796296296297E-3</v>
      </c>
      <c r="F233" s="40">
        <v>6</v>
      </c>
      <c r="G233" s="14" t="str">
        <f t="shared" si="2"/>
        <v>Callum Tulloch (LaPerle)</v>
      </c>
    </row>
    <row r="234" spans="1:11" ht="15" x14ac:dyDescent="0.25">
      <c r="A234" s="40">
        <v>7</v>
      </c>
      <c r="B234" s="40" t="s">
        <v>673</v>
      </c>
      <c r="C234" s="40" t="s">
        <v>789</v>
      </c>
      <c r="D234" s="40" t="s">
        <v>20</v>
      </c>
      <c r="E234" s="41">
        <v>4.8438657407407406E-3</v>
      </c>
      <c r="F234" s="40">
        <v>7</v>
      </c>
      <c r="G234" s="14" t="str">
        <f t="shared" si="2"/>
        <v>Oliver Coghill (George P. Nicholson)</v>
      </c>
    </row>
    <row r="235" spans="1:11" ht="15" x14ac:dyDescent="0.25">
      <c r="A235" s="40">
        <v>8</v>
      </c>
      <c r="B235" s="40" t="s">
        <v>2477</v>
      </c>
      <c r="C235" s="40" t="s">
        <v>789</v>
      </c>
      <c r="D235" s="40" t="s">
        <v>31</v>
      </c>
      <c r="E235" s="41">
        <v>4.8971064814814814E-3</v>
      </c>
      <c r="F235" s="40">
        <v>8</v>
      </c>
      <c r="G235" s="14" t="str">
        <f t="shared" si="2"/>
        <v>Benny Brosda (Earl Buxton)</v>
      </c>
    </row>
    <row r="236" spans="1:11" ht="15" x14ac:dyDescent="0.25">
      <c r="A236" s="40">
        <v>9</v>
      </c>
      <c r="B236" s="40" t="s">
        <v>96</v>
      </c>
      <c r="C236" s="40" t="s">
        <v>789</v>
      </c>
      <c r="D236" s="40" t="s">
        <v>49</v>
      </c>
      <c r="E236" s="41">
        <v>4.9415509259259265E-3</v>
      </c>
      <c r="F236" s="40">
        <v>9</v>
      </c>
      <c r="G236" s="14" t="str">
        <f t="shared" si="2"/>
        <v>Jax Payne (Ellerslie Campus)</v>
      </c>
    </row>
    <row r="237" spans="1:11" ht="15" x14ac:dyDescent="0.25">
      <c r="A237" s="40">
        <v>10</v>
      </c>
      <c r="B237" s="40" t="s">
        <v>689</v>
      </c>
      <c r="C237" s="40" t="s">
        <v>789</v>
      </c>
      <c r="D237" s="40" t="s">
        <v>23</v>
      </c>
      <c r="E237" s="41">
        <v>4.9535879629629626E-3</v>
      </c>
      <c r="F237" s="40">
        <v>10</v>
      </c>
      <c r="G237" s="14" t="str">
        <f t="shared" si="2"/>
        <v>Andrew Salmon (Michael A. Kostek)</v>
      </c>
    </row>
    <row r="238" spans="1:11" ht="15" x14ac:dyDescent="0.25">
      <c r="A238" s="40">
        <v>11</v>
      </c>
      <c r="B238" s="40" t="s">
        <v>2476</v>
      </c>
      <c r="C238" s="40" t="s">
        <v>789</v>
      </c>
      <c r="D238" s="40" t="s">
        <v>33</v>
      </c>
      <c r="E238" s="41">
        <v>4.9789351851851852E-3</v>
      </c>
      <c r="F238" s="40">
        <v>11</v>
      </c>
      <c r="G238" s="14" t="str">
        <f t="shared" si="2"/>
        <v>Ilya Maric (Patricia Heights)</v>
      </c>
    </row>
    <row r="239" spans="1:11" ht="15" x14ac:dyDescent="0.25">
      <c r="A239" s="40">
        <v>12</v>
      </c>
      <c r="B239" s="40" t="s">
        <v>2504</v>
      </c>
      <c r="C239" s="40" t="s">
        <v>789</v>
      </c>
      <c r="D239" s="40" t="s">
        <v>609</v>
      </c>
      <c r="E239" s="41">
        <v>4.9851851851851854E-3</v>
      </c>
      <c r="F239" s="40">
        <v>12</v>
      </c>
      <c r="G239" s="14" t="str">
        <f t="shared" si="2"/>
        <v>Antony Thomas (Aurora Charter)</v>
      </c>
    </row>
    <row r="240" spans="1:11" ht="15" x14ac:dyDescent="0.25">
      <c r="A240" s="40">
        <v>13</v>
      </c>
      <c r="B240" s="40" t="s">
        <v>915</v>
      </c>
      <c r="C240" s="40" t="s">
        <v>789</v>
      </c>
      <c r="D240" s="40" t="s">
        <v>26</v>
      </c>
      <c r="E240" s="41">
        <v>5.0041666666666672E-3</v>
      </c>
      <c r="F240" s="40">
        <v>13</v>
      </c>
      <c r="G240" s="14" t="str">
        <f t="shared" si="2"/>
        <v>Xavier McCoy (Brookside)</v>
      </c>
      <c r="I240" s="9"/>
      <c r="J240" s="9"/>
      <c r="K240" s="9"/>
    </row>
    <row r="241" spans="1:7" ht="15" x14ac:dyDescent="0.25">
      <c r="A241" s="40">
        <v>14</v>
      </c>
      <c r="B241" s="40" t="s">
        <v>2473</v>
      </c>
      <c r="C241" s="40" t="s">
        <v>789</v>
      </c>
      <c r="D241" s="40" t="s">
        <v>47</v>
      </c>
      <c r="E241" s="41">
        <v>5.0201388888888891E-3</v>
      </c>
      <c r="F241" s="40">
        <v>14</v>
      </c>
      <c r="G241" s="14" t="str">
        <f t="shared" si="2"/>
        <v>Ronan Morrow-Schley (Mill Creek)</v>
      </c>
    </row>
    <row r="242" spans="1:7" ht="15" x14ac:dyDescent="0.25">
      <c r="A242" s="40">
        <v>15</v>
      </c>
      <c r="B242" s="40" t="s">
        <v>899</v>
      </c>
      <c r="C242" s="40" t="s">
        <v>789</v>
      </c>
      <c r="D242" s="40" t="s">
        <v>505</v>
      </c>
      <c r="E242" s="41">
        <v>5.0600694444444443E-3</v>
      </c>
      <c r="F242" s="40">
        <v>15</v>
      </c>
      <c r="G242" s="14" t="str">
        <f t="shared" si="2"/>
        <v>Jeremy Zhao (Mount Pleasant)</v>
      </c>
    </row>
    <row r="243" spans="1:7" ht="15" x14ac:dyDescent="0.25">
      <c r="A243" s="40">
        <v>16</v>
      </c>
      <c r="B243" s="40" t="s">
        <v>901</v>
      </c>
      <c r="C243" s="40" t="s">
        <v>789</v>
      </c>
      <c r="D243" s="40" t="s">
        <v>39</v>
      </c>
      <c r="E243" s="41">
        <v>5.0679398148148142E-3</v>
      </c>
      <c r="F243" s="40">
        <v>16</v>
      </c>
      <c r="G243" s="14" t="str">
        <f t="shared" si="2"/>
        <v>Joshua Carmichael (Johnny Bright)</v>
      </c>
    </row>
    <row r="244" spans="1:7" ht="15" x14ac:dyDescent="0.25">
      <c r="A244" s="40">
        <v>17</v>
      </c>
      <c r="B244" s="40" t="s">
        <v>685</v>
      </c>
      <c r="C244" s="40" t="s">
        <v>789</v>
      </c>
      <c r="D244" s="40" t="s">
        <v>23</v>
      </c>
      <c r="E244" s="41">
        <v>5.0711805555555553E-3</v>
      </c>
      <c r="F244" s="40">
        <v>17</v>
      </c>
      <c r="G244" s="14" t="str">
        <f t="shared" si="2"/>
        <v>Farris Osman (Michael A. Kostek)</v>
      </c>
    </row>
    <row r="245" spans="1:7" ht="15" x14ac:dyDescent="0.25">
      <c r="A245" s="40">
        <v>18</v>
      </c>
      <c r="B245" s="40" t="s">
        <v>102</v>
      </c>
      <c r="C245" s="40" t="s">
        <v>789</v>
      </c>
      <c r="D245" s="40" t="s">
        <v>27</v>
      </c>
      <c r="E245" s="41">
        <v>5.0733796296296299E-3</v>
      </c>
      <c r="F245" s="40">
        <v>18</v>
      </c>
      <c r="G245" s="14" t="str">
        <f t="shared" si="2"/>
        <v>Rhys Calvert (Brander Gardens)</v>
      </c>
    </row>
    <row r="246" spans="1:7" ht="15" x14ac:dyDescent="0.25">
      <c r="A246" s="40">
        <v>19</v>
      </c>
      <c r="B246" s="40" t="s">
        <v>101</v>
      </c>
      <c r="C246" s="40" t="s">
        <v>789</v>
      </c>
      <c r="D246" s="40" t="s">
        <v>24</v>
      </c>
      <c r="E246" s="41">
        <v>5.0890046296296291E-3</v>
      </c>
      <c r="F246" s="40">
        <v>19</v>
      </c>
      <c r="G246" s="14" t="str">
        <f t="shared" si="2"/>
        <v>Sam Wheaton (Windsor Park)</v>
      </c>
    </row>
    <row r="247" spans="1:7" ht="15" x14ac:dyDescent="0.25">
      <c r="A247" s="40">
        <v>20</v>
      </c>
      <c r="B247" s="40" t="s">
        <v>671</v>
      </c>
      <c r="C247" s="40" t="s">
        <v>789</v>
      </c>
      <c r="D247" s="40" t="s">
        <v>35</v>
      </c>
      <c r="E247" s="41">
        <v>5.1209490740740738E-3</v>
      </c>
      <c r="F247" s="40">
        <v>20</v>
      </c>
      <c r="G247" s="14" t="str">
        <f t="shared" si="2"/>
        <v>Cormac Nys (Forest Heights)</v>
      </c>
    </row>
    <row r="248" spans="1:7" ht="15" x14ac:dyDescent="0.25">
      <c r="A248" s="40">
        <v>21</v>
      </c>
      <c r="B248" s="40" t="s">
        <v>2486</v>
      </c>
      <c r="C248" s="40" t="s">
        <v>789</v>
      </c>
      <c r="D248" s="40" t="s">
        <v>1952</v>
      </c>
      <c r="E248" s="41">
        <v>5.1466435185185183E-3</v>
      </c>
      <c r="F248" s="40">
        <v>21</v>
      </c>
      <c r="G248" s="14" t="str">
        <f t="shared" si="2"/>
        <v>Jack Sweet (Gabrielle Roy)</v>
      </c>
    </row>
    <row r="249" spans="1:7" ht="15" x14ac:dyDescent="0.25">
      <c r="A249" s="40">
        <v>22</v>
      </c>
      <c r="B249" s="40" t="s">
        <v>106</v>
      </c>
      <c r="C249" s="40" t="s">
        <v>789</v>
      </c>
      <c r="D249" s="40" t="s">
        <v>33</v>
      </c>
      <c r="E249" s="41">
        <v>5.1804398148148148E-3</v>
      </c>
      <c r="F249" s="40">
        <v>22</v>
      </c>
      <c r="G249" s="14" t="str">
        <f t="shared" si="2"/>
        <v>Adrian Scurtescu (Patricia Heights)</v>
      </c>
    </row>
    <row r="250" spans="1:7" ht="15" x14ac:dyDescent="0.25">
      <c r="A250" s="40">
        <v>23</v>
      </c>
      <c r="B250" s="40" t="s">
        <v>2482</v>
      </c>
      <c r="C250" s="40" t="s">
        <v>789</v>
      </c>
      <c r="D250" s="40" t="s">
        <v>24</v>
      </c>
      <c r="E250" s="41">
        <v>5.1954861111111108E-3</v>
      </c>
      <c r="F250" s="40">
        <v>23</v>
      </c>
      <c r="G250" s="14" t="str">
        <f t="shared" si="2"/>
        <v>Ahmed Hegazy (Windsor Park)</v>
      </c>
    </row>
    <row r="251" spans="1:7" ht="15" x14ac:dyDescent="0.25">
      <c r="A251" s="40">
        <v>24</v>
      </c>
      <c r="B251" s="40" t="s">
        <v>3015</v>
      </c>
      <c r="C251" s="40" t="s">
        <v>789</v>
      </c>
      <c r="D251" s="40" t="s">
        <v>2860</v>
      </c>
      <c r="E251" s="41">
        <v>5.2057870370370374E-3</v>
      </c>
      <c r="F251" s="40">
        <v>24</v>
      </c>
      <c r="G251" s="14" t="str">
        <f t="shared" si="2"/>
        <v>Ian Downing (LaPerle)</v>
      </c>
    </row>
    <row r="252" spans="1:7" ht="15" x14ac:dyDescent="0.25">
      <c r="A252" s="40">
        <v>25</v>
      </c>
      <c r="B252" s="40" t="s">
        <v>684</v>
      </c>
      <c r="C252" s="40" t="s">
        <v>789</v>
      </c>
      <c r="D252" s="40" t="s">
        <v>31</v>
      </c>
      <c r="E252" s="41">
        <v>5.2187500000000003E-3</v>
      </c>
      <c r="F252" s="40">
        <v>25</v>
      </c>
      <c r="G252" s="14" t="str">
        <f t="shared" si="2"/>
        <v>Danny Shewchuk (Earl Buxton)</v>
      </c>
    </row>
    <row r="253" spans="1:7" ht="15" x14ac:dyDescent="0.25">
      <c r="A253" s="40">
        <v>26</v>
      </c>
      <c r="B253" s="40" t="s">
        <v>112</v>
      </c>
      <c r="C253" s="40" t="s">
        <v>789</v>
      </c>
      <c r="D253" s="40" t="s">
        <v>30</v>
      </c>
      <c r="E253" s="41">
        <v>5.2398148148148152E-3</v>
      </c>
      <c r="F253" s="40">
        <v>26</v>
      </c>
      <c r="G253" s="14" t="str">
        <f t="shared" si="2"/>
        <v>Keegan McKnight (Holyrood)</v>
      </c>
    </row>
    <row r="254" spans="1:7" ht="15" x14ac:dyDescent="0.25">
      <c r="A254" s="40">
        <v>27</v>
      </c>
      <c r="B254" s="40" t="s">
        <v>2479</v>
      </c>
      <c r="C254" s="40" t="s">
        <v>789</v>
      </c>
      <c r="D254" s="40" t="s">
        <v>33</v>
      </c>
      <c r="E254" s="41">
        <v>5.2469907407407404E-3</v>
      </c>
      <c r="F254" s="40">
        <v>27</v>
      </c>
      <c r="G254" s="14" t="str">
        <f t="shared" si="2"/>
        <v>Graysen Tam (Patricia Heights)</v>
      </c>
    </row>
    <row r="255" spans="1:7" ht="15" x14ac:dyDescent="0.25">
      <c r="A255" s="40">
        <v>28</v>
      </c>
      <c r="B255" s="40" t="s">
        <v>217</v>
      </c>
      <c r="C255" s="40" t="s">
        <v>789</v>
      </c>
      <c r="D255" s="40" t="s">
        <v>23</v>
      </c>
      <c r="E255" s="41">
        <v>5.2535879629629625E-3</v>
      </c>
      <c r="F255" s="40">
        <v>28</v>
      </c>
      <c r="G255" s="14" t="str">
        <f t="shared" si="2"/>
        <v>Jack Girard (Michael A. Kostek)</v>
      </c>
    </row>
    <row r="256" spans="1:7" ht="15" x14ac:dyDescent="0.25">
      <c r="A256" s="40">
        <v>29</v>
      </c>
      <c r="B256" s="40" t="s">
        <v>2487</v>
      </c>
      <c r="C256" s="40" t="s">
        <v>789</v>
      </c>
      <c r="D256" s="40" t="s">
        <v>27</v>
      </c>
      <c r="E256" s="41">
        <v>5.2628472222222217E-3</v>
      </c>
      <c r="F256" s="40">
        <v>29</v>
      </c>
      <c r="G256" s="14" t="str">
        <f t="shared" si="2"/>
        <v>Clayton Austrom (Brander Gardens)</v>
      </c>
    </row>
    <row r="257" spans="1:7" ht="15" x14ac:dyDescent="0.25">
      <c r="A257" s="40">
        <v>30</v>
      </c>
      <c r="B257" s="40" t="s">
        <v>3016</v>
      </c>
      <c r="C257" s="40" t="s">
        <v>789</v>
      </c>
      <c r="D257" s="40" t="s">
        <v>1994</v>
      </c>
      <c r="E257" s="41">
        <v>5.2758101851851855E-3</v>
      </c>
      <c r="F257" s="40">
        <v>30</v>
      </c>
      <c r="G257" s="14" t="str">
        <f t="shared" si="2"/>
        <v>Adam Shakshak (MAC Islamic)</v>
      </c>
    </row>
    <row r="258" spans="1:7" ht="15" x14ac:dyDescent="0.25">
      <c r="A258" s="40">
        <v>31</v>
      </c>
      <c r="B258" s="40" t="s">
        <v>105</v>
      </c>
      <c r="C258" s="40" t="s">
        <v>789</v>
      </c>
      <c r="D258" s="40" t="s">
        <v>24</v>
      </c>
      <c r="E258" s="41">
        <v>5.2836805555555554E-3</v>
      </c>
      <c r="F258" s="40">
        <v>31</v>
      </c>
      <c r="G258" s="14" t="str">
        <f t="shared" si="2"/>
        <v>Pedro Perotta Dias (Windsor Park)</v>
      </c>
    </row>
    <row r="259" spans="1:7" ht="15" x14ac:dyDescent="0.25">
      <c r="A259" s="40">
        <v>32</v>
      </c>
      <c r="B259" s="40" t="s">
        <v>900</v>
      </c>
      <c r="C259" s="40" t="s">
        <v>789</v>
      </c>
      <c r="D259" s="40" t="s">
        <v>48</v>
      </c>
      <c r="E259" s="41">
        <v>5.3035879629629622E-3</v>
      </c>
      <c r="F259" s="40">
        <v>32</v>
      </c>
      <c r="G259" s="14" t="str">
        <f t="shared" si="2"/>
        <v>Jackson Verhaeghe (Caledonia Park)</v>
      </c>
    </row>
    <row r="260" spans="1:7" ht="15" x14ac:dyDescent="0.25">
      <c r="A260" s="40">
        <v>33</v>
      </c>
      <c r="B260" s="40" t="s">
        <v>2480</v>
      </c>
      <c r="C260" s="40" t="s">
        <v>789</v>
      </c>
      <c r="D260" s="40" t="s">
        <v>531</v>
      </c>
      <c r="E260" s="41">
        <v>5.3096064814814811E-3</v>
      </c>
      <c r="F260" s="40">
        <v>33</v>
      </c>
      <c r="G260" s="14" t="str">
        <f t="shared" si="2"/>
        <v>Markus Deiter (George H. Luck)</v>
      </c>
    </row>
    <row r="261" spans="1:7" ht="15" x14ac:dyDescent="0.25">
      <c r="A261" s="40">
        <v>34</v>
      </c>
      <c r="B261" s="40" t="s">
        <v>3017</v>
      </c>
      <c r="C261" s="40" t="s">
        <v>788</v>
      </c>
      <c r="D261" s="40" t="s">
        <v>2860</v>
      </c>
      <c r="E261" s="41">
        <v>5.3262731481481486E-3</v>
      </c>
      <c r="F261" s="40">
        <v>34</v>
      </c>
      <c r="G261" s="14" t="str">
        <f t="shared" si="2"/>
        <v>Youssef Lagnadi (LaPerle)</v>
      </c>
    </row>
    <row r="262" spans="1:7" ht="15" x14ac:dyDescent="0.25">
      <c r="A262" s="40">
        <v>35</v>
      </c>
      <c r="B262" s="40" t="s">
        <v>670</v>
      </c>
      <c r="C262" s="40" t="s">
        <v>789</v>
      </c>
      <c r="D262" s="40" t="s">
        <v>28</v>
      </c>
      <c r="E262" s="41">
        <v>5.3332175925925917E-3</v>
      </c>
      <c r="F262" s="40">
        <v>35</v>
      </c>
      <c r="G262" s="14" t="str">
        <f t="shared" si="2"/>
        <v>Henry Jones (Centennial)</v>
      </c>
    </row>
    <row r="263" spans="1:7" ht="15" x14ac:dyDescent="0.25">
      <c r="A263" s="40">
        <v>36</v>
      </c>
      <c r="B263" s="40" t="s">
        <v>686</v>
      </c>
      <c r="C263" s="40" t="s">
        <v>789</v>
      </c>
      <c r="D263" s="40" t="s">
        <v>47</v>
      </c>
      <c r="E263" s="41">
        <v>5.3384259259259262E-3</v>
      </c>
      <c r="F263" s="40">
        <v>36</v>
      </c>
      <c r="G263" s="14" t="str">
        <f t="shared" si="2"/>
        <v>Joel Szabadi (Mill Creek)</v>
      </c>
    </row>
    <row r="264" spans="1:7" ht="15" x14ac:dyDescent="0.25">
      <c r="A264" s="40">
        <v>37</v>
      </c>
      <c r="B264" s="40" t="s">
        <v>3018</v>
      </c>
      <c r="C264" s="40" t="s">
        <v>789</v>
      </c>
      <c r="D264" s="40" t="s">
        <v>2860</v>
      </c>
      <c r="E264" s="41">
        <v>5.3512731481481475E-3</v>
      </c>
      <c r="F264" s="40">
        <v>37</v>
      </c>
      <c r="G264" s="14" t="str">
        <f t="shared" si="2"/>
        <v>Parker Albert (LaPerle)</v>
      </c>
    </row>
    <row r="265" spans="1:7" ht="15" x14ac:dyDescent="0.25">
      <c r="A265" s="40">
        <v>38</v>
      </c>
      <c r="B265" s="40" t="s">
        <v>694</v>
      </c>
      <c r="C265" s="40" t="s">
        <v>789</v>
      </c>
      <c r="D265" s="40" t="s">
        <v>34</v>
      </c>
      <c r="E265" s="41">
        <v>5.3605324074074076E-3</v>
      </c>
      <c r="F265" s="40">
        <v>38</v>
      </c>
      <c r="G265" s="14" t="str">
        <f t="shared" si="2"/>
        <v>Zachariah Martell-Akers (Donnan)</v>
      </c>
    </row>
    <row r="266" spans="1:7" ht="15" x14ac:dyDescent="0.25">
      <c r="A266" s="40">
        <v>39</v>
      </c>
      <c r="B266" s="40" t="s">
        <v>692</v>
      </c>
      <c r="C266" s="40" t="s">
        <v>789</v>
      </c>
      <c r="D266" s="40" t="s">
        <v>31</v>
      </c>
      <c r="E266" s="41">
        <v>5.3635416666666666E-3</v>
      </c>
      <c r="F266" s="40">
        <v>39</v>
      </c>
      <c r="G266" s="14" t="str">
        <f t="shared" si="2"/>
        <v>Joshua Smith (Earl Buxton)</v>
      </c>
    </row>
    <row r="267" spans="1:7" ht="15" x14ac:dyDescent="0.25">
      <c r="A267" s="40">
        <v>40</v>
      </c>
      <c r="B267" s="40" t="s">
        <v>2478</v>
      </c>
      <c r="C267" s="40" t="s">
        <v>789</v>
      </c>
      <c r="D267" s="40" t="s">
        <v>30</v>
      </c>
      <c r="E267" s="41">
        <v>5.3656249999999997E-3</v>
      </c>
      <c r="F267" s="40">
        <v>40</v>
      </c>
      <c r="G267" s="14" t="str">
        <f t="shared" si="2"/>
        <v>Jack Phelan (Holyrood)</v>
      </c>
    </row>
    <row r="268" spans="1:7" ht="15" x14ac:dyDescent="0.25">
      <c r="A268" s="40">
        <v>41</v>
      </c>
      <c r="B268" s="40" t="s">
        <v>902</v>
      </c>
      <c r="C268" s="40" t="s">
        <v>789</v>
      </c>
      <c r="D268" s="40" t="s">
        <v>48</v>
      </c>
      <c r="E268" s="41">
        <v>5.370949074074074E-3</v>
      </c>
      <c r="F268" s="40">
        <v>41</v>
      </c>
      <c r="G268" s="14" t="str">
        <f t="shared" si="2"/>
        <v>Rhett Dowler (Caledonia Park)</v>
      </c>
    </row>
    <row r="269" spans="1:7" ht="15" x14ac:dyDescent="0.25">
      <c r="A269" s="40">
        <v>42</v>
      </c>
      <c r="B269" s="40" t="s">
        <v>994</v>
      </c>
      <c r="C269" s="40" t="s">
        <v>789</v>
      </c>
      <c r="D269" s="40" t="s">
        <v>28</v>
      </c>
      <c r="E269" s="41">
        <v>5.3821759259259257E-3</v>
      </c>
      <c r="F269" s="40">
        <v>42</v>
      </c>
      <c r="G269" s="14" t="str">
        <f t="shared" si="2"/>
        <v>Eli Rolleman (Centennial)</v>
      </c>
    </row>
    <row r="270" spans="1:7" ht="15" x14ac:dyDescent="0.25">
      <c r="A270" s="40">
        <v>43</v>
      </c>
      <c r="B270" s="40" t="s">
        <v>2489</v>
      </c>
      <c r="C270" s="40" t="s">
        <v>789</v>
      </c>
      <c r="D270" s="40" t="s">
        <v>39</v>
      </c>
      <c r="E270" s="41">
        <v>5.3983796296296306E-3</v>
      </c>
      <c r="F270" s="40">
        <v>43</v>
      </c>
      <c r="G270" s="14" t="str">
        <f t="shared" si="2"/>
        <v>Jordan Emokpae (Johnny Bright)</v>
      </c>
    </row>
    <row r="271" spans="1:7" ht="15" x14ac:dyDescent="0.25">
      <c r="A271" s="40">
        <v>44</v>
      </c>
      <c r="B271" s="40" t="s">
        <v>216</v>
      </c>
      <c r="C271" s="40" t="s">
        <v>789</v>
      </c>
      <c r="D271" s="40" t="s">
        <v>47</v>
      </c>
      <c r="E271" s="41">
        <v>5.4108796296296301E-3</v>
      </c>
      <c r="F271" s="40">
        <v>44</v>
      </c>
      <c r="G271" s="14" t="str">
        <f t="shared" si="2"/>
        <v>Julian Engelman (Mill Creek)</v>
      </c>
    </row>
    <row r="272" spans="1:7" ht="15" x14ac:dyDescent="0.25">
      <c r="A272" s="40">
        <v>45</v>
      </c>
      <c r="B272" s="40" t="s">
        <v>100</v>
      </c>
      <c r="C272" s="40" t="s">
        <v>789</v>
      </c>
      <c r="D272" s="40" t="s">
        <v>26</v>
      </c>
      <c r="E272" s="41">
        <v>5.4221064814814817E-3</v>
      </c>
      <c r="F272" s="40">
        <v>45</v>
      </c>
      <c r="G272" s="14" t="str">
        <f t="shared" si="2"/>
        <v>Cooper Amsbaugh (Brookside)</v>
      </c>
    </row>
    <row r="273" spans="1:7" ht="15" x14ac:dyDescent="0.25">
      <c r="A273" s="40">
        <v>46</v>
      </c>
      <c r="B273" s="40" t="s">
        <v>678</v>
      </c>
      <c r="C273" s="40" t="s">
        <v>789</v>
      </c>
      <c r="D273" s="40" t="s">
        <v>31</v>
      </c>
      <c r="E273" s="41">
        <v>5.4299768518518525E-3</v>
      </c>
      <c r="F273" s="40">
        <v>46</v>
      </c>
      <c r="G273" s="14" t="str">
        <f t="shared" si="2"/>
        <v>Max Crozier (Earl Buxton)</v>
      </c>
    </row>
    <row r="274" spans="1:7" ht="15" x14ac:dyDescent="0.25">
      <c r="A274" s="40">
        <v>47</v>
      </c>
      <c r="B274" s="40" t="s">
        <v>675</v>
      </c>
      <c r="C274" s="40" t="s">
        <v>789</v>
      </c>
      <c r="D274" s="40" t="s">
        <v>43</v>
      </c>
      <c r="E274" s="41">
        <v>5.4476851851851847E-3</v>
      </c>
      <c r="F274" s="40">
        <v>47</v>
      </c>
      <c r="G274" s="14" t="str">
        <f t="shared" si="2"/>
        <v>Noah Johnston-Campbell (Laurier Heights)</v>
      </c>
    </row>
    <row r="275" spans="1:7" ht="15" x14ac:dyDescent="0.25">
      <c r="A275" s="40">
        <v>48</v>
      </c>
      <c r="B275" s="40" t="s">
        <v>681</v>
      </c>
      <c r="C275" s="40" t="s">
        <v>789</v>
      </c>
      <c r="D275" s="40" t="s">
        <v>43</v>
      </c>
      <c r="E275" s="41">
        <v>5.4653935185185187E-3</v>
      </c>
      <c r="F275" s="40">
        <v>48</v>
      </c>
      <c r="G275" s="14" t="str">
        <f t="shared" si="2"/>
        <v>Parker Johnston-Campbell (Laurier Heights)</v>
      </c>
    </row>
    <row r="276" spans="1:7" ht="15" x14ac:dyDescent="0.25">
      <c r="A276" s="40">
        <v>49</v>
      </c>
      <c r="B276" s="40" t="s">
        <v>690</v>
      </c>
      <c r="C276" s="40" t="s">
        <v>789</v>
      </c>
      <c r="D276" s="40" t="s">
        <v>478</v>
      </c>
      <c r="E276" s="41">
        <v>5.472569444444444E-3</v>
      </c>
      <c r="F276" s="40">
        <v>49</v>
      </c>
      <c r="G276" s="14" t="str">
        <f t="shared" si="2"/>
        <v>Teodore Belanger (David Thomas King)</v>
      </c>
    </row>
    <row r="277" spans="1:7" ht="15" x14ac:dyDescent="0.25">
      <c r="A277" s="40">
        <v>50</v>
      </c>
      <c r="B277" s="40" t="s">
        <v>2484</v>
      </c>
      <c r="C277" s="40" t="s">
        <v>789</v>
      </c>
      <c r="D277" s="40" t="s">
        <v>31</v>
      </c>
      <c r="E277" s="41">
        <v>5.4981481481481478E-3</v>
      </c>
      <c r="F277" s="40">
        <v>50</v>
      </c>
      <c r="G277" s="14" t="str">
        <f t="shared" si="2"/>
        <v>Dylan Vos (Earl Buxton)</v>
      </c>
    </row>
    <row r="278" spans="1:7" ht="15" x14ac:dyDescent="0.25">
      <c r="A278" s="40">
        <v>51</v>
      </c>
      <c r="B278" s="40" t="s">
        <v>720</v>
      </c>
      <c r="C278" s="40" t="s">
        <v>789</v>
      </c>
      <c r="D278" s="40" t="s">
        <v>484</v>
      </c>
      <c r="E278" s="41">
        <v>5.5413194444444451E-3</v>
      </c>
      <c r="F278" s="40">
        <v>51</v>
      </c>
      <c r="G278" s="14" t="str">
        <f t="shared" si="2"/>
        <v>Rupert Summers-Forth (Westglen)</v>
      </c>
    </row>
    <row r="279" spans="1:7" ht="15" x14ac:dyDescent="0.25">
      <c r="A279" s="40">
        <v>52</v>
      </c>
      <c r="B279" s="40" t="s">
        <v>697</v>
      </c>
      <c r="C279" s="40" t="s">
        <v>789</v>
      </c>
      <c r="D279" s="40" t="s">
        <v>34</v>
      </c>
      <c r="E279" s="41">
        <v>5.5701388888888892E-3</v>
      </c>
      <c r="F279" s="40">
        <v>52</v>
      </c>
      <c r="G279" s="14" t="str">
        <f t="shared" si="2"/>
        <v>Bryce Brophy (Donnan)</v>
      </c>
    </row>
    <row r="280" spans="1:7" ht="15" x14ac:dyDescent="0.25">
      <c r="A280" s="40">
        <v>53</v>
      </c>
      <c r="B280" s="40" t="s">
        <v>682</v>
      </c>
      <c r="C280" s="40" t="s">
        <v>789</v>
      </c>
      <c r="D280" s="40" t="s">
        <v>484</v>
      </c>
      <c r="E280" s="41">
        <v>5.5755787037037033E-3</v>
      </c>
      <c r="F280" s="40">
        <v>53</v>
      </c>
      <c r="G280" s="14" t="str">
        <f t="shared" si="2"/>
        <v>Duncan Chapman (Westglen)</v>
      </c>
    </row>
    <row r="281" spans="1:7" ht="15" x14ac:dyDescent="0.25">
      <c r="A281" s="40">
        <v>54</v>
      </c>
      <c r="B281" s="40" t="s">
        <v>215</v>
      </c>
      <c r="C281" s="40" t="s">
        <v>789</v>
      </c>
      <c r="D281" s="40" t="s">
        <v>39</v>
      </c>
      <c r="E281" s="41">
        <v>5.5803240740740735E-3</v>
      </c>
      <c r="F281" s="40">
        <v>54</v>
      </c>
      <c r="G281" s="14" t="str">
        <f t="shared" si="2"/>
        <v>Oscar Hanki (Johnny Bright)</v>
      </c>
    </row>
    <row r="282" spans="1:7" ht="15" x14ac:dyDescent="0.25">
      <c r="A282" s="40">
        <v>55</v>
      </c>
      <c r="B282" s="40" t="s">
        <v>69</v>
      </c>
      <c r="C282" s="40" t="s">
        <v>789</v>
      </c>
      <c r="D282" s="40" t="s">
        <v>52</v>
      </c>
      <c r="E282" s="41">
        <v>5.5847222222222227E-3</v>
      </c>
      <c r="F282" s="40">
        <v>55</v>
      </c>
      <c r="G282" s="14" t="str">
        <f t="shared" si="2"/>
        <v>Quinn Morton (Donald R. Getty)</v>
      </c>
    </row>
    <row r="283" spans="1:7" ht="15" x14ac:dyDescent="0.25">
      <c r="A283" s="40">
        <v>56</v>
      </c>
      <c r="B283" s="40" t="s">
        <v>677</v>
      </c>
      <c r="C283" s="40" t="s">
        <v>789</v>
      </c>
      <c r="D283" s="40" t="s">
        <v>43</v>
      </c>
      <c r="E283" s="41">
        <v>5.5905092592592595E-3</v>
      </c>
      <c r="F283" s="40">
        <v>56</v>
      </c>
      <c r="G283" s="14" t="str">
        <f t="shared" si="2"/>
        <v>Lachlen Plester (Laurier Heights)</v>
      </c>
    </row>
    <row r="284" spans="1:7" ht="15" x14ac:dyDescent="0.25">
      <c r="A284" s="40">
        <v>57</v>
      </c>
      <c r="B284" s="40" t="s">
        <v>705</v>
      </c>
      <c r="C284" s="40" t="s">
        <v>789</v>
      </c>
      <c r="D284" s="40" t="s">
        <v>31</v>
      </c>
      <c r="E284" s="41">
        <v>5.5964120370370378E-3</v>
      </c>
      <c r="F284" s="40">
        <v>57</v>
      </c>
      <c r="G284" s="14" t="str">
        <f t="shared" si="2"/>
        <v>James Dombroski (Earl Buxton)</v>
      </c>
    </row>
    <row r="285" spans="1:7" ht="15" x14ac:dyDescent="0.25">
      <c r="A285" s="40">
        <v>58</v>
      </c>
      <c r="B285" s="40" t="s">
        <v>679</v>
      </c>
      <c r="C285" s="40" t="s">
        <v>789</v>
      </c>
      <c r="D285" s="40" t="s">
        <v>20</v>
      </c>
      <c r="E285" s="41">
        <v>5.5988425925925928E-3</v>
      </c>
      <c r="F285" s="40">
        <v>58</v>
      </c>
      <c r="G285" s="14" t="str">
        <f t="shared" si="2"/>
        <v>Ben Teshima (George P. Nicholson)</v>
      </c>
    </row>
    <row r="286" spans="1:7" ht="15" x14ac:dyDescent="0.25">
      <c r="A286" s="40">
        <v>59</v>
      </c>
      <c r="B286" s="40" t="s">
        <v>2520</v>
      </c>
      <c r="C286" s="40" t="s">
        <v>789</v>
      </c>
      <c r="D286" s="40" t="s">
        <v>1553</v>
      </c>
      <c r="E286" s="41">
        <v>5.603009259259259E-3</v>
      </c>
      <c r="F286" s="40">
        <v>59</v>
      </c>
      <c r="G286" s="14" t="str">
        <f t="shared" si="2"/>
        <v>Alex Mahood (Elmwood)</v>
      </c>
    </row>
    <row r="287" spans="1:7" ht="15" x14ac:dyDescent="0.25">
      <c r="A287" s="40">
        <v>60</v>
      </c>
      <c r="B287" s="40" t="s">
        <v>698</v>
      </c>
      <c r="C287" s="40" t="s">
        <v>789</v>
      </c>
      <c r="D287" s="40" t="s">
        <v>478</v>
      </c>
      <c r="E287" s="41">
        <v>5.6061342592592595E-3</v>
      </c>
      <c r="F287" s="40">
        <v>60</v>
      </c>
      <c r="G287" s="14" t="str">
        <f t="shared" si="2"/>
        <v>Loic Perra (David Thomas King)</v>
      </c>
    </row>
    <row r="288" spans="1:7" ht="15" x14ac:dyDescent="0.25">
      <c r="A288" s="40">
        <v>61</v>
      </c>
      <c r="B288" s="40" t="s">
        <v>907</v>
      </c>
      <c r="C288" s="40" t="s">
        <v>789</v>
      </c>
      <c r="D288" s="40" t="s">
        <v>908</v>
      </c>
      <c r="E288" s="41">
        <v>5.6097222222222217E-3</v>
      </c>
      <c r="F288" s="40">
        <v>61</v>
      </c>
      <c r="G288" s="14" t="str">
        <f t="shared" si="2"/>
        <v>Kai Rymer (Sweet Grass)</v>
      </c>
    </row>
    <row r="289" spans="1:7" ht="15" x14ac:dyDescent="0.25">
      <c r="A289" s="40">
        <v>62</v>
      </c>
      <c r="B289" s="40" t="s">
        <v>111</v>
      </c>
      <c r="C289" s="40" t="s">
        <v>789</v>
      </c>
      <c r="D289" s="40" t="s">
        <v>24</v>
      </c>
      <c r="E289" s="41">
        <v>5.6125000000000003E-3</v>
      </c>
      <c r="F289" s="40">
        <v>62</v>
      </c>
      <c r="G289" s="14" t="str">
        <f t="shared" si="2"/>
        <v>Ahmed Malik (Windsor Park)</v>
      </c>
    </row>
    <row r="290" spans="1:7" ht="15" x14ac:dyDescent="0.25">
      <c r="A290" s="40">
        <v>63</v>
      </c>
      <c r="B290" s="40" t="s">
        <v>2518</v>
      </c>
      <c r="C290" s="40" t="s">
        <v>789</v>
      </c>
      <c r="D290" s="40" t="s">
        <v>1553</v>
      </c>
      <c r="E290" s="41">
        <v>5.6145833333333334E-3</v>
      </c>
      <c r="F290" s="40">
        <v>63</v>
      </c>
      <c r="G290" s="14" t="str">
        <f t="shared" si="2"/>
        <v>connor Leung (Elmwood)</v>
      </c>
    </row>
    <row r="291" spans="1:7" ht="15" x14ac:dyDescent="0.25">
      <c r="A291" s="40">
        <v>64</v>
      </c>
      <c r="B291" s="40" t="s">
        <v>2517</v>
      </c>
      <c r="C291" s="40" t="s">
        <v>789</v>
      </c>
      <c r="D291" s="40" t="s">
        <v>1553</v>
      </c>
      <c r="E291" s="41">
        <v>5.6173611111111112E-3</v>
      </c>
      <c r="F291" s="40">
        <v>64</v>
      </c>
      <c r="G291" s="14" t="str">
        <f t="shared" si="2"/>
        <v>Callum Taylor (Elmwood)</v>
      </c>
    </row>
    <row r="292" spans="1:7" ht="15" x14ac:dyDescent="0.25">
      <c r="A292" s="40">
        <v>65</v>
      </c>
      <c r="B292" s="40" t="s">
        <v>103</v>
      </c>
      <c r="C292" s="40" t="s">
        <v>789</v>
      </c>
      <c r="D292" s="40" t="s">
        <v>33</v>
      </c>
      <c r="E292" s="41">
        <v>5.6196759259259247E-3</v>
      </c>
      <c r="F292" s="40">
        <v>65</v>
      </c>
      <c r="G292" s="14" t="str">
        <f t="shared" ref="G292:G355" si="3">CONCATENATE(B292, " (", D292, ")")</f>
        <v>Lindon Collins (Patricia Heights)</v>
      </c>
    </row>
    <row r="293" spans="1:7" ht="15" x14ac:dyDescent="0.25">
      <c r="A293" s="40">
        <v>66</v>
      </c>
      <c r="B293" s="40" t="s">
        <v>114</v>
      </c>
      <c r="C293" s="40" t="s">
        <v>789</v>
      </c>
      <c r="D293" s="40" t="s">
        <v>22</v>
      </c>
      <c r="E293" s="41">
        <v>5.6269675925925923E-3</v>
      </c>
      <c r="F293" s="40">
        <v>66</v>
      </c>
      <c r="G293" s="14" t="str">
        <f t="shared" si="3"/>
        <v>Jordan Dundas (Rio Terrace)</v>
      </c>
    </row>
    <row r="294" spans="1:7" ht="15" x14ac:dyDescent="0.25">
      <c r="A294" s="40">
        <v>67</v>
      </c>
      <c r="B294" s="40" t="s">
        <v>3019</v>
      </c>
      <c r="C294" s="40" t="s">
        <v>789</v>
      </c>
      <c r="D294" s="40" t="s">
        <v>1994</v>
      </c>
      <c r="E294" s="41">
        <v>5.6452546296296294E-3</v>
      </c>
      <c r="F294" s="40">
        <v>67</v>
      </c>
      <c r="G294" s="14" t="str">
        <f t="shared" si="3"/>
        <v>Ibraheem Yusuf (MAC Islamic)</v>
      </c>
    </row>
    <row r="295" spans="1:7" ht="15" x14ac:dyDescent="0.25">
      <c r="A295" s="40">
        <v>68</v>
      </c>
      <c r="B295" s="40" t="s">
        <v>2507</v>
      </c>
      <c r="C295" s="40" t="s">
        <v>789</v>
      </c>
      <c r="D295" s="40" t="s">
        <v>26</v>
      </c>
      <c r="E295" s="41">
        <v>5.6483796296296291E-3</v>
      </c>
      <c r="F295" s="40">
        <v>68</v>
      </c>
      <c r="G295" s="14" t="str">
        <f t="shared" si="3"/>
        <v>Caiden Davison (Brookside)</v>
      </c>
    </row>
    <row r="296" spans="1:7" ht="15" x14ac:dyDescent="0.25">
      <c r="A296" s="40">
        <v>69</v>
      </c>
      <c r="B296" s="40" t="s">
        <v>2516</v>
      </c>
      <c r="C296" s="40" t="s">
        <v>789</v>
      </c>
      <c r="D296" s="40" t="s">
        <v>24</v>
      </c>
      <c r="E296" s="41">
        <v>5.6505787037037037E-3</v>
      </c>
      <c r="F296" s="40">
        <v>69</v>
      </c>
      <c r="G296" s="14" t="str">
        <f t="shared" si="3"/>
        <v>Eason Jiang (Windsor Park)</v>
      </c>
    </row>
    <row r="297" spans="1:7" ht="15" x14ac:dyDescent="0.25">
      <c r="A297" s="40">
        <v>70</v>
      </c>
      <c r="B297" s="40" t="s">
        <v>2503</v>
      </c>
      <c r="C297" s="40" t="s">
        <v>789</v>
      </c>
      <c r="D297" s="40" t="s">
        <v>880</v>
      </c>
      <c r="E297" s="41">
        <v>5.6549768518518511E-3</v>
      </c>
      <c r="F297" s="40">
        <v>70</v>
      </c>
      <c r="G297" s="14" t="str">
        <f t="shared" si="3"/>
        <v>Azarel Matanda (Homesteader)</v>
      </c>
    </row>
    <row r="298" spans="1:7" ht="15" x14ac:dyDescent="0.25">
      <c r="A298" s="40">
        <v>71</v>
      </c>
      <c r="B298" s="40" t="s">
        <v>3020</v>
      </c>
      <c r="C298" s="40" t="s">
        <v>789</v>
      </c>
      <c r="D298" s="40" t="s">
        <v>37</v>
      </c>
      <c r="E298" s="41">
        <v>5.657986111111111E-3</v>
      </c>
      <c r="F298" s="40">
        <v>71</v>
      </c>
      <c r="G298" s="14" t="str">
        <f t="shared" si="3"/>
        <v>Rico Wang (Westbrook)</v>
      </c>
    </row>
    <row r="299" spans="1:7" ht="15" x14ac:dyDescent="0.25">
      <c r="A299" s="40">
        <v>72</v>
      </c>
      <c r="B299" s="40" t="s">
        <v>3021</v>
      </c>
      <c r="C299" s="40" t="s">
        <v>789</v>
      </c>
      <c r="D299" s="40" t="s">
        <v>1994</v>
      </c>
      <c r="E299" s="41">
        <v>5.6729166666666673E-3</v>
      </c>
      <c r="F299" s="40">
        <v>72</v>
      </c>
      <c r="G299" s="14" t="str">
        <f t="shared" si="3"/>
        <v>Hasan Khan (MAC Islamic)</v>
      </c>
    </row>
    <row r="300" spans="1:7" ht="15" x14ac:dyDescent="0.25">
      <c r="A300" s="40">
        <v>73</v>
      </c>
      <c r="B300" s="40" t="s">
        <v>95</v>
      </c>
      <c r="C300" s="40" t="s">
        <v>789</v>
      </c>
      <c r="D300" s="40" t="s">
        <v>30</v>
      </c>
      <c r="E300" s="41">
        <v>5.6815972222222224E-3</v>
      </c>
      <c r="F300" s="40">
        <v>73</v>
      </c>
      <c r="G300" s="14" t="str">
        <f t="shared" si="3"/>
        <v>Owen Genereux (Holyrood)</v>
      </c>
    </row>
    <row r="301" spans="1:7" ht="15" x14ac:dyDescent="0.25">
      <c r="A301" s="40">
        <v>74</v>
      </c>
      <c r="B301" s="40" t="s">
        <v>119</v>
      </c>
      <c r="C301" s="40" t="s">
        <v>789</v>
      </c>
      <c r="D301" s="40" t="s">
        <v>24</v>
      </c>
      <c r="E301" s="41">
        <v>5.7013888888888887E-3</v>
      </c>
      <c r="F301" s="40">
        <v>74</v>
      </c>
      <c r="G301" s="14" t="str">
        <f t="shared" si="3"/>
        <v>Noah Nsair (Windsor Park)</v>
      </c>
    </row>
    <row r="302" spans="1:7" ht="15" x14ac:dyDescent="0.25">
      <c r="A302" s="40">
        <v>75</v>
      </c>
      <c r="B302" s="40" t="s">
        <v>676</v>
      </c>
      <c r="C302" s="40" t="s">
        <v>789</v>
      </c>
      <c r="D302" s="40" t="s">
        <v>47</v>
      </c>
      <c r="E302" s="41">
        <v>5.7140046296296288E-3</v>
      </c>
      <c r="F302" s="40">
        <v>75</v>
      </c>
      <c r="G302" s="14" t="str">
        <f t="shared" si="3"/>
        <v>Sebastian Foster (Mill Creek)</v>
      </c>
    </row>
    <row r="303" spans="1:7" ht="15" x14ac:dyDescent="0.25">
      <c r="A303" s="40">
        <v>76</v>
      </c>
      <c r="B303" s="40" t="s">
        <v>680</v>
      </c>
      <c r="C303" s="40" t="s">
        <v>789</v>
      </c>
      <c r="D303" s="40" t="s">
        <v>20</v>
      </c>
      <c r="E303" s="41">
        <v>5.7271990740740747E-3</v>
      </c>
      <c r="F303" s="40">
        <v>76</v>
      </c>
      <c r="G303" s="14" t="str">
        <f t="shared" si="3"/>
        <v>Bennett Amsbaugh (George P. Nicholson)</v>
      </c>
    </row>
    <row r="304" spans="1:7" ht="15" x14ac:dyDescent="0.25">
      <c r="A304" s="40">
        <v>77</v>
      </c>
      <c r="B304" s="40" t="s">
        <v>699</v>
      </c>
      <c r="C304" s="40" t="s">
        <v>789</v>
      </c>
      <c r="D304" s="40" t="s">
        <v>43</v>
      </c>
      <c r="E304" s="41">
        <v>5.7337962962962959E-3</v>
      </c>
      <c r="F304" s="40">
        <v>77</v>
      </c>
      <c r="G304" s="14" t="str">
        <f t="shared" si="3"/>
        <v>Matthew Miller (Laurier Heights)</v>
      </c>
    </row>
    <row r="305" spans="1:7" ht="15" x14ac:dyDescent="0.25">
      <c r="A305" s="40">
        <v>78</v>
      </c>
      <c r="B305" s="40" t="s">
        <v>700</v>
      </c>
      <c r="C305" s="40" t="s">
        <v>789</v>
      </c>
      <c r="D305" s="40" t="s">
        <v>23</v>
      </c>
      <c r="E305" s="41">
        <v>5.7450231481481475E-3</v>
      </c>
      <c r="F305" s="40">
        <v>78</v>
      </c>
      <c r="G305" s="14" t="str">
        <f t="shared" si="3"/>
        <v>Carter Capnerhurst (Michael A. Kostek)</v>
      </c>
    </row>
    <row r="306" spans="1:7" ht="15" x14ac:dyDescent="0.25">
      <c r="A306" s="40">
        <v>79</v>
      </c>
      <c r="B306" s="40" t="s">
        <v>104</v>
      </c>
      <c r="C306" s="40" t="s">
        <v>789</v>
      </c>
      <c r="D306" s="40" t="s">
        <v>26</v>
      </c>
      <c r="E306" s="41">
        <v>5.7675925925925924E-3</v>
      </c>
      <c r="F306" s="40">
        <v>79</v>
      </c>
      <c r="G306" s="14" t="str">
        <f t="shared" si="3"/>
        <v>Jack Bowlen (Brookside)</v>
      </c>
    </row>
    <row r="307" spans="1:7" ht="15" x14ac:dyDescent="0.25">
      <c r="A307" s="40">
        <v>80</v>
      </c>
      <c r="B307" s="40" t="s">
        <v>708</v>
      </c>
      <c r="C307" s="40" t="s">
        <v>789</v>
      </c>
      <c r="D307" s="40" t="s">
        <v>143</v>
      </c>
      <c r="E307" s="41">
        <v>5.7768518518518525E-3</v>
      </c>
      <c r="F307" s="40">
        <v>80</v>
      </c>
      <c r="G307" s="14" t="str">
        <f t="shared" si="3"/>
        <v>Malek Taha (Constable Daniel)</v>
      </c>
    </row>
    <row r="308" spans="1:7" ht="15" x14ac:dyDescent="0.25">
      <c r="A308" s="40">
        <v>81</v>
      </c>
      <c r="B308" s="40" t="s">
        <v>2509</v>
      </c>
      <c r="C308" s="40" t="s">
        <v>789</v>
      </c>
      <c r="D308" s="40" t="s">
        <v>21</v>
      </c>
      <c r="E308" s="41">
        <v>5.799884259259259E-3</v>
      </c>
      <c r="F308" s="40">
        <v>81</v>
      </c>
      <c r="G308" s="14" t="str">
        <f t="shared" si="3"/>
        <v>Jack Marshall (Michael Strembitsky)</v>
      </c>
    </row>
    <row r="309" spans="1:7" ht="15" x14ac:dyDescent="0.25">
      <c r="A309" s="40">
        <v>82</v>
      </c>
      <c r="B309" s="40" t="s">
        <v>3022</v>
      </c>
      <c r="C309" s="40" t="s">
        <v>789</v>
      </c>
      <c r="D309" s="40" t="s">
        <v>2860</v>
      </c>
      <c r="E309" s="41">
        <v>5.8201388888888886E-3</v>
      </c>
      <c r="F309" s="40">
        <v>82</v>
      </c>
      <c r="G309" s="14" t="str">
        <f t="shared" si="3"/>
        <v>Nick Pashnin (LaPerle)</v>
      </c>
    </row>
    <row r="310" spans="1:7" ht="15" x14ac:dyDescent="0.25">
      <c r="A310" s="40">
        <v>83</v>
      </c>
      <c r="B310" s="40" t="s">
        <v>2551</v>
      </c>
      <c r="C310" s="40" t="s">
        <v>789</v>
      </c>
      <c r="D310" s="40" t="s">
        <v>2280</v>
      </c>
      <c r="E310" s="41">
        <v>5.83738425925926E-3</v>
      </c>
      <c r="F310" s="40">
        <v>83</v>
      </c>
      <c r="G310" s="14" t="str">
        <f t="shared" si="3"/>
        <v>Jacob Wong (Lynnwood)</v>
      </c>
    </row>
    <row r="311" spans="1:7" ht="15" x14ac:dyDescent="0.25">
      <c r="A311" s="40">
        <v>84</v>
      </c>
      <c r="B311" s="40" t="s">
        <v>703</v>
      </c>
      <c r="C311" s="40" t="s">
        <v>789</v>
      </c>
      <c r="D311" s="40" t="s">
        <v>43</v>
      </c>
      <c r="E311" s="41">
        <v>5.8483796296296296E-3</v>
      </c>
      <c r="F311" s="40">
        <v>84</v>
      </c>
      <c r="G311" s="14" t="str">
        <f t="shared" si="3"/>
        <v>Sebastien Wall-McCombe (Laurier Heights)</v>
      </c>
    </row>
    <row r="312" spans="1:7" ht="15" x14ac:dyDescent="0.25">
      <c r="A312" s="40">
        <v>85</v>
      </c>
      <c r="B312" s="40" t="s">
        <v>3023</v>
      </c>
      <c r="C312" s="40" t="s">
        <v>789</v>
      </c>
      <c r="D312" s="40" t="s">
        <v>47</v>
      </c>
      <c r="E312" s="41">
        <v>5.8870370370370378E-3</v>
      </c>
      <c r="F312" s="40">
        <v>85</v>
      </c>
      <c r="G312" s="14" t="str">
        <f t="shared" si="3"/>
        <v>Jonathan Garcia (Mill Creek)</v>
      </c>
    </row>
    <row r="313" spans="1:7" ht="15" x14ac:dyDescent="0.25">
      <c r="A313" s="40">
        <v>86</v>
      </c>
      <c r="B313" s="40" t="s">
        <v>107</v>
      </c>
      <c r="C313" s="40" t="s">
        <v>789</v>
      </c>
      <c r="D313" s="40" t="s">
        <v>26</v>
      </c>
      <c r="E313" s="41">
        <v>5.9076388888888885E-3</v>
      </c>
      <c r="F313" s="40">
        <v>86</v>
      </c>
      <c r="G313" s="14" t="str">
        <f t="shared" si="3"/>
        <v>Ryan Kincade (Brookside)</v>
      </c>
    </row>
    <row r="314" spans="1:7" ht="15" x14ac:dyDescent="0.25">
      <c r="A314" s="40">
        <v>87</v>
      </c>
      <c r="B314" s="40" t="s">
        <v>2505</v>
      </c>
      <c r="C314" s="40" t="s">
        <v>789</v>
      </c>
      <c r="D314" s="40" t="s">
        <v>484</v>
      </c>
      <c r="E314" s="41">
        <v>5.9175925925925923E-3</v>
      </c>
      <c r="F314" s="40">
        <v>87</v>
      </c>
      <c r="G314" s="14" t="str">
        <f t="shared" si="3"/>
        <v>Oliver Boettger (Westglen)</v>
      </c>
    </row>
    <row r="315" spans="1:7" ht="15" x14ac:dyDescent="0.25">
      <c r="A315" s="40">
        <v>88</v>
      </c>
      <c r="B315" s="40" t="s">
        <v>98</v>
      </c>
      <c r="C315" s="40" t="s">
        <v>789</v>
      </c>
      <c r="D315" s="40" t="s">
        <v>26</v>
      </c>
      <c r="E315" s="41">
        <v>5.9232638888888885E-3</v>
      </c>
      <c r="F315" s="40">
        <v>88</v>
      </c>
      <c r="G315" s="14" t="str">
        <f t="shared" si="3"/>
        <v>Sebastian de Moissac (Brookside)</v>
      </c>
    </row>
    <row r="316" spans="1:7" ht="15" x14ac:dyDescent="0.25">
      <c r="A316" s="40">
        <v>89</v>
      </c>
      <c r="B316" s="40" t="s">
        <v>3024</v>
      </c>
      <c r="C316" s="40" t="s">
        <v>789</v>
      </c>
      <c r="D316" s="40" t="s">
        <v>20</v>
      </c>
      <c r="E316" s="41">
        <v>5.9319444444444445E-3</v>
      </c>
      <c r="F316" s="40">
        <v>89</v>
      </c>
      <c r="G316" s="14" t="str">
        <f t="shared" si="3"/>
        <v>Eddy Bizoza (George P. Nicholson)</v>
      </c>
    </row>
    <row r="317" spans="1:7" ht="15" x14ac:dyDescent="0.25">
      <c r="A317" s="40">
        <v>90</v>
      </c>
      <c r="B317" s="40" t="s">
        <v>2495</v>
      </c>
      <c r="C317" s="40" t="s">
        <v>789</v>
      </c>
      <c r="D317" s="40" t="s">
        <v>47</v>
      </c>
      <c r="E317" s="41">
        <v>5.9407407407407404E-3</v>
      </c>
      <c r="F317" s="40">
        <v>90</v>
      </c>
      <c r="G317" s="14" t="str">
        <f t="shared" si="3"/>
        <v>Elijah Pinchbeck (Mill Creek)</v>
      </c>
    </row>
    <row r="318" spans="1:7" ht="15" x14ac:dyDescent="0.25">
      <c r="A318" s="40">
        <v>91</v>
      </c>
      <c r="B318" s="40" t="s">
        <v>225</v>
      </c>
      <c r="C318" s="40" t="s">
        <v>789</v>
      </c>
      <c r="D318" s="40" t="s">
        <v>22</v>
      </c>
      <c r="E318" s="41">
        <v>5.9732638888888891E-3</v>
      </c>
      <c r="F318" s="40">
        <v>91</v>
      </c>
      <c r="G318" s="14" t="str">
        <f t="shared" si="3"/>
        <v>Logan Finlay (Rio Terrace)</v>
      </c>
    </row>
    <row r="319" spans="1:7" ht="15" x14ac:dyDescent="0.25">
      <c r="A319" s="40">
        <v>92</v>
      </c>
      <c r="B319" s="40" t="s">
        <v>3025</v>
      </c>
      <c r="C319" s="40" t="s">
        <v>789</v>
      </c>
      <c r="D319" s="40" t="s">
        <v>50</v>
      </c>
      <c r="E319" s="41">
        <v>5.9853009259259252E-3</v>
      </c>
      <c r="F319" s="40">
        <v>92</v>
      </c>
      <c r="G319" s="14" t="str">
        <f t="shared" si="3"/>
        <v>Christopher Suarez Valla (Stratford)</v>
      </c>
    </row>
    <row r="320" spans="1:7" ht="15" x14ac:dyDescent="0.25">
      <c r="A320" s="40">
        <v>93</v>
      </c>
      <c r="B320" s="40" t="s">
        <v>2497</v>
      </c>
      <c r="C320" s="40" t="s">
        <v>789</v>
      </c>
      <c r="D320" s="40" t="s">
        <v>47</v>
      </c>
      <c r="E320" s="41">
        <v>6.00300925925926E-3</v>
      </c>
      <c r="F320" s="40">
        <v>93</v>
      </c>
      <c r="G320" s="14" t="str">
        <f t="shared" si="3"/>
        <v>Christian Potter (Mill Creek)</v>
      </c>
    </row>
    <row r="321" spans="1:7" ht="15" x14ac:dyDescent="0.25">
      <c r="A321" s="40">
        <v>94</v>
      </c>
      <c r="B321" s="40" t="s">
        <v>109</v>
      </c>
      <c r="C321" s="40" t="s">
        <v>789</v>
      </c>
      <c r="D321" s="40" t="s">
        <v>22</v>
      </c>
      <c r="E321" s="41">
        <v>6.0094907407407397E-3</v>
      </c>
      <c r="F321" s="40">
        <v>94</v>
      </c>
      <c r="G321" s="14" t="str">
        <f t="shared" si="3"/>
        <v>Jax Nielsen (Rio Terrace)</v>
      </c>
    </row>
    <row r="322" spans="1:7" ht="15" x14ac:dyDescent="0.25">
      <c r="A322" s="40">
        <v>95</v>
      </c>
      <c r="B322" s="40" t="s">
        <v>912</v>
      </c>
      <c r="C322" s="40" t="s">
        <v>789</v>
      </c>
      <c r="D322" s="40" t="s">
        <v>484</v>
      </c>
      <c r="E322" s="41">
        <v>6.0166666666666667E-3</v>
      </c>
      <c r="F322" s="40">
        <v>95</v>
      </c>
      <c r="G322" s="14" t="str">
        <f t="shared" si="3"/>
        <v>Braven Evans (Westglen)</v>
      </c>
    </row>
    <row r="323" spans="1:7" ht="15" x14ac:dyDescent="0.25">
      <c r="A323" s="40">
        <v>96</v>
      </c>
      <c r="B323" s="40" t="s">
        <v>2524</v>
      </c>
      <c r="C323" s="40" t="s">
        <v>789</v>
      </c>
      <c r="D323" s="40" t="s">
        <v>33</v>
      </c>
      <c r="E323" s="41">
        <v>6.0267361111111112E-3</v>
      </c>
      <c r="F323" s="40">
        <v>96</v>
      </c>
      <c r="G323" s="14" t="str">
        <f t="shared" si="3"/>
        <v>Eliot Oudyk (Patricia Heights)</v>
      </c>
    </row>
    <row r="324" spans="1:7" ht="15" x14ac:dyDescent="0.25">
      <c r="A324" s="40">
        <v>97</v>
      </c>
      <c r="B324" s="40" t="s">
        <v>2523</v>
      </c>
      <c r="C324" s="40" t="s">
        <v>789</v>
      </c>
      <c r="D324" s="40" t="s">
        <v>880</v>
      </c>
      <c r="E324" s="41">
        <v>6.0291666666666662E-3</v>
      </c>
      <c r="F324" s="40">
        <v>97</v>
      </c>
      <c r="G324" s="14" t="str">
        <f t="shared" si="3"/>
        <v>Isaac Gregory (Homesteader)</v>
      </c>
    </row>
    <row r="325" spans="1:7" ht="15" x14ac:dyDescent="0.25">
      <c r="A325" s="40">
        <v>98</v>
      </c>
      <c r="B325" s="40" t="s">
        <v>108</v>
      </c>
      <c r="C325" s="40" t="s">
        <v>789</v>
      </c>
      <c r="D325" s="40" t="s">
        <v>26</v>
      </c>
      <c r="E325" s="41">
        <v>6.0313657407407408E-3</v>
      </c>
      <c r="F325" s="40">
        <v>98</v>
      </c>
      <c r="G325" s="14" t="str">
        <f t="shared" si="3"/>
        <v>Carter Babcock (Brookside)</v>
      </c>
    </row>
    <row r="326" spans="1:7" ht="15" x14ac:dyDescent="0.25">
      <c r="A326" s="40">
        <v>99</v>
      </c>
      <c r="B326" s="40" t="s">
        <v>2488</v>
      </c>
      <c r="C326" s="40" t="s">
        <v>789</v>
      </c>
      <c r="D326" s="40" t="s">
        <v>27</v>
      </c>
      <c r="E326" s="41">
        <v>6.033101851851852E-3</v>
      </c>
      <c r="F326" s="40">
        <v>99</v>
      </c>
      <c r="G326" s="14" t="str">
        <f t="shared" si="3"/>
        <v>Mason Wagontall (Brander Gardens)</v>
      </c>
    </row>
    <row r="327" spans="1:7" ht="15" x14ac:dyDescent="0.25">
      <c r="A327" s="40">
        <v>100</v>
      </c>
      <c r="B327" s="40" t="s">
        <v>725</v>
      </c>
      <c r="C327" s="40" t="s">
        <v>789</v>
      </c>
      <c r="D327" s="40" t="s">
        <v>23</v>
      </c>
      <c r="E327" s="41">
        <v>6.0479166666666667E-3</v>
      </c>
      <c r="F327" s="40">
        <v>100</v>
      </c>
      <c r="G327" s="14" t="str">
        <f t="shared" si="3"/>
        <v>Carter Ironside (Michael A. Kostek)</v>
      </c>
    </row>
    <row r="328" spans="1:7" ht="15" x14ac:dyDescent="0.25">
      <c r="A328" s="40">
        <v>101</v>
      </c>
      <c r="B328" s="40" t="s">
        <v>3026</v>
      </c>
      <c r="C328" s="40" t="s">
        <v>789</v>
      </c>
      <c r="D328" s="40" t="s">
        <v>20</v>
      </c>
      <c r="E328" s="41">
        <v>6.0574074074074072E-3</v>
      </c>
      <c r="F328" s="40">
        <v>101</v>
      </c>
      <c r="G328" s="14" t="str">
        <f t="shared" si="3"/>
        <v>Aiden Li (George P. Nicholson)</v>
      </c>
    </row>
    <row r="329" spans="1:7" ht="15" x14ac:dyDescent="0.25">
      <c r="A329" s="40">
        <v>102</v>
      </c>
      <c r="B329" s="40" t="s">
        <v>3027</v>
      </c>
      <c r="C329" s="40" t="s">
        <v>789</v>
      </c>
      <c r="D329" s="40" t="s">
        <v>23</v>
      </c>
      <c r="E329" s="41">
        <v>6.0716435185185188E-3</v>
      </c>
      <c r="F329" s="40">
        <v>102</v>
      </c>
      <c r="G329" s="14" t="str">
        <f t="shared" si="3"/>
        <v>Harrison McIntyre (Michael A. Kostek)</v>
      </c>
    </row>
    <row r="330" spans="1:7" ht="15" x14ac:dyDescent="0.25">
      <c r="A330" s="40">
        <v>103</v>
      </c>
      <c r="B330" s="40" t="s">
        <v>2506</v>
      </c>
      <c r="C330" s="40" t="s">
        <v>789</v>
      </c>
      <c r="D330" s="40" t="s">
        <v>496</v>
      </c>
      <c r="E330" s="41">
        <v>6.0787037037037042E-3</v>
      </c>
      <c r="F330" s="40">
        <v>103</v>
      </c>
      <c r="G330" s="14" t="str">
        <f t="shared" si="3"/>
        <v>Callum Wright (Kim Hung)</v>
      </c>
    </row>
    <row r="331" spans="1:7" ht="15" x14ac:dyDescent="0.25">
      <c r="A331" s="40">
        <v>104</v>
      </c>
      <c r="B331" s="40" t="s">
        <v>2501</v>
      </c>
      <c r="C331" s="40" t="s">
        <v>789</v>
      </c>
      <c r="D331" s="40" t="s">
        <v>25</v>
      </c>
      <c r="E331" s="41">
        <v>6.1086805555555556E-3</v>
      </c>
      <c r="F331" s="40">
        <v>104</v>
      </c>
      <c r="G331" s="14" t="str">
        <f t="shared" si="3"/>
        <v>Daniel Leung (Parkallen)</v>
      </c>
    </row>
    <row r="332" spans="1:7" ht="15" x14ac:dyDescent="0.25">
      <c r="A332" s="40">
        <v>105</v>
      </c>
      <c r="B332" s="40" t="s">
        <v>2515</v>
      </c>
      <c r="C332" s="40" t="s">
        <v>789</v>
      </c>
      <c r="D332" s="40" t="s">
        <v>880</v>
      </c>
      <c r="E332" s="41">
        <v>6.1197916666666666E-3</v>
      </c>
      <c r="F332" s="40">
        <v>105</v>
      </c>
      <c r="G332" s="14" t="str">
        <f t="shared" si="3"/>
        <v>Sudeys Abdirahman (Homesteader)</v>
      </c>
    </row>
    <row r="333" spans="1:7" ht="15" x14ac:dyDescent="0.25">
      <c r="A333" s="40">
        <v>106</v>
      </c>
      <c r="B333" s="40" t="s">
        <v>3028</v>
      </c>
      <c r="C333" s="40" t="s">
        <v>789</v>
      </c>
      <c r="D333" s="40" t="s">
        <v>668</v>
      </c>
      <c r="E333" s="41">
        <v>6.1402777777777784E-3</v>
      </c>
      <c r="F333" s="40">
        <v>106</v>
      </c>
      <c r="G333" s="14" t="str">
        <f t="shared" si="3"/>
        <v>Luke Whittaker (Meadowlark C)</v>
      </c>
    </row>
    <row r="334" spans="1:7" ht="15" x14ac:dyDescent="0.25">
      <c r="A334" s="40">
        <v>107</v>
      </c>
      <c r="B334" s="40" t="s">
        <v>113</v>
      </c>
      <c r="C334" s="40" t="s">
        <v>789</v>
      </c>
      <c r="D334" s="40" t="s">
        <v>26</v>
      </c>
      <c r="E334" s="41">
        <v>6.1549768518518516E-3</v>
      </c>
      <c r="F334" s="40">
        <v>107</v>
      </c>
      <c r="G334" s="14" t="str">
        <f t="shared" si="3"/>
        <v>Finnley Tredget (Brookside)</v>
      </c>
    </row>
    <row r="335" spans="1:7" ht="15" x14ac:dyDescent="0.25">
      <c r="A335" s="40">
        <v>108</v>
      </c>
      <c r="B335" s="40" t="s">
        <v>115</v>
      </c>
      <c r="C335" s="40" t="s">
        <v>789</v>
      </c>
      <c r="D335" s="40" t="s">
        <v>33</v>
      </c>
      <c r="E335" s="41">
        <v>6.173726851851853E-3</v>
      </c>
      <c r="F335" s="40">
        <v>108</v>
      </c>
      <c r="G335" s="14" t="str">
        <f t="shared" si="3"/>
        <v>Carter Randhawa (Patricia Heights)</v>
      </c>
    </row>
    <row r="336" spans="1:7" ht="15" x14ac:dyDescent="0.25">
      <c r="A336" s="40">
        <v>109</v>
      </c>
      <c r="B336" s="40" t="s">
        <v>2513</v>
      </c>
      <c r="C336" s="40" t="s">
        <v>789</v>
      </c>
      <c r="D336" s="40" t="s">
        <v>1921</v>
      </c>
      <c r="E336" s="41">
        <v>6.1935185185185183E-3</v>
      </c>
      <c r="F336" s="40">
        <v>109</v>
      </c>
      <c r="G336" s="14" t="str">
        <f t="shared" si="3"/>
        <v>Aahil Karamli (Crestwood)</v>
      </c>
    </row>
    <row r="337" spans="1:7" ht="15" x14ac:dyDescent="0.25">
      <c r="A337" s="40">
        <v>110</v>
      </c>
      <c r="B337" s="40" t="s">
        <v>2508</v>
      </c>
      <c r="C337" s="40" t="s">
        <v>789</v>
      </c>
      <c r="D337" s="40" t="s">
        <v>1921</v>
      </c>
      <c r="E337" s="41">
        <v>6.199074074074073E-3</v>
      </c>
      <c r="F337" s="40">
        <v>110</v>
      </c>
      <c r="G337" s="14" t="str">
        <f t="shared" si="3"/>
        <v>Pierce Grezch (Crestwood)</v>
      </c>
    </row>
    <row r="338" spans="1:7" ht="15" x14ac:dyDescent="0.25">
      <c r="A338" s="40">
        <v>111</v>
      </c>
      <c r="B338" s="40" t="s">
        <v>904</v>
      </c>
      <c r="C338" s="40" t="s">
        <v>789</v>
      </c>
      <c r="D338" s="40" t="s">
        <v>48</v>
      </c>
      <c r="E338" s="41">
        <v>6.2063657407407406E-3</v>
      </c>
      <c r="F338" s="40">
        <v>111</v>
      </c>
      <c r="G338" s="14" t="str">
        <f t="shared" si="3"/>
        <v>Carter Spaans (Caledonia Park)</v>
      </c>
    </row>
    <row r="339" spans="1:7" ht="15" x14ac:dyDescent="0.25">
      <c r="A339" s="40">
        <v>112</v>
      </c>
      <c r="B339" s="40" t="s">
        <v>219</v>
      </c>
      <c r="C339" s="40" t="s">
        <v>789</v>
      </c>
      <c r="D339" s="40" t="s">
        <v>27</v>
      </c>
      <c r="E339" s="41">
        <v>6.2109953703703711E-3</v>
      </c>
      <c r="F339" s="40">
        <v>112</v>
      </c>
      <c r="G339" s="14" t="str">
        <f t="shared" si="3"/>
        <v>Malcolm Delisle (Brander Gardens)</v>
      </c>
    </row>
    <row r="340" spans="1:7" ht="15" x14ac:dyDescent="0.25">
      <c r="A340" s="40">
        <v>113</v>
      </c>
      <c r="B340" s="40" t="s">
        <v>3029</v>
      </c>
      <c r="C340" s="40" t="s">
        <v>789</v>
      </c>
      <c r="D340" s="40" t="s">
        <v>2860</v>
      </c>
      <c r="E340" s="41">
        <v>6.2371527777777781E-3</v>
      </c>
      <c r="F340" s="40">
        <v>113</v>
      </c>
      <c r="G340" s="14" t="str">
        <f t="shared" si="3"/>
        <v>Ricardo Allex (LaPerle)</v>
      </c>
    </row>
    <row r="341" spans="1:7" ht="15" x14ac:dyDescent="0.25">
      <c r="A341" s="40">
        <v>114</v>
      </c>
      <c r="B341" s="40" t="s">
        <v>721</v>
      </c>
      <c r="C341" s="40" t="s">
        <v>789</v>
      </c>
      <c r="D341" s="40" t="s">
        <v>55</v>
      </c>
      <c r="E341" s="41">
        <v>6.2515046296296303E-3</v>
      </c>
      <c r="F341" s="40">
        <v>114</v>
      </c>
      <c r="G341" s="14" t="str">
        <f t="shared" si="3"/>
        <v>Sleman Bashir Ahmad (Callingwood)</v>
      </c>
    </row>
    <row r="342" spans="1:7" ht="15" x14ac:dyDescent="0.25">
      <c r="A342" s="40">
        <v>115</v>
      </c>
      <c r="B342" s="40" t="s">
        <v>110</v>
      </c>
      <c r="C342" s="40" t="s">
        <v>789</v>
      </c>
      <c r="D342" s="40" t="s">
        <v>30</v>
      </c>
      <c r="E342" s="41">
        <v>6.2576388888888881E-3</v>
      </c>
      <c r="F342" s="40">
        <v>115</v>
      </c>
      <c r="G342" s="14" t="str">
        <f t="shared" si="3"/>
        <v>Noah Davis (Holyrood)</v>
      </c>
    </row>
    <row r="343" spans="1:7" ht="15" x14ac:dyDescent="0.25">
      <c r="A343" s="40">
        <v>116</v>
      </c>
      <c r="B343" s="40" t="s">
        <v>2519</v>
      </c>
      <c r="C343" s="40" t="s">
        <v>789</v>
      </c>
      <c r="D343" s="40" t="s">
        <v>37</v>
      </c>
      <c r="E343" s="41">
        <v>6.2749999999999993E-3</v>
      </c>
      <c r="F343" s="40">
        <v>116</v>
      </c>
      <c r="G343" s="14" t="str">
        <f t="shared" si="3"/>
        <v>Henry Phillips (Westbrook)</v>
      </c>
    </row>
    <row r="344" spans="1:7" ht="15" x14ac:dyDescent="0.25">
      <c r="A344" s="40">
        <v>117</v>
      </c>
      <c r="B344" s="40" t="s">
        <v>687</v>
      </c>
      <c r="C344" s="40" t="s">
        <v>789</v>
      </c>
      <c r="D344" s="40" t="s">
        <v>31</v>
      </c>
      <c r="E344" s="41">
        <v>6.3002314814814804E-3</v>
      </c>
      <c r="F344" s="40">
        <v>117</v>
      </c>
      <c r="G344" s="14" t="str">
        <f t="shared" si="3"/>
        <v>Jack Brain (Earl Buxton)</v>
      </c>
    </row>
    <row r="345" spans="1:7" ht="15" x14ac:dyDescent="0.25">
      <c r="A345" s="40">
        <v>118</v>
      </c>
      <c r="B345" s="40" t="s">
        <v>2510</v>
      </c>
      <c r="C345" s="40" t="s">
        <v>789</v>
      </c>
      <c r="D345" s="40" t="s">
        <v>47</v>
      </c>
      <c r="E345" s="41">
        <v>6.3199074074074069E-3</v>
      </c>
      <c r="F345" s="40">
        <v>118</v>
      </c>
      <c r="G345" s="14" t="str">
        <f t="shared" si="3"/>
        <v>Matthew Gerbacio Edwards (Mill Creek)</v>
      </c>
    </row>
    <row r="346" spans="1:7" ht="15" x14ac:dyDescent="0.25">
      <c r="A346" s="40">
        <v>119</v>
      </c>
      <c r="B346" s="40" t="s">
        <v>706</v>
      </c>
      <c r="C346" s="40" t="s">
        <v>789</v>
      </c>
      <c r="D346" s="40" t="s">
        <v>47</v>
      </c>
      <c r="E346" s="41">
        <v>6.3311342592592594E-3</v>
      </c>
      <c r="F346" s="40">
        <v>119</v>
      </c>
      <c r="G346" s="14" t="str">
        <f t="shared" si="3"/>
        <v>Quinn Schoepf (Mill Creek)</v>
      </c>
    </row>
    <row r="347" spans="1:7" ht="15" x14ac:dyDescent="0.25">
      <c r="A347" s="40">
        <v>120</v>
      </c>
      <c r="B347" s="40" t="s">
        <v>3030</v>
      </c>
      <c r="C347" s="40" t="s">
        <v>789</v>
      </c>
      <c r="D347" s="40" t="s">
        <v>2754</v>
      </c>
      <c r="E347" s="41">
        <v>6.3599537037037036E-3</v>
      </c>
      <c r="F347" s="40">
        <v>120</v>
      </c>
      <c r="G347" s="14" t="str">
        <f t="shared" si="3"/>
        <v>Asher Dabgotra (Coronation)</v>
      </c>
    </row>
    <row r="348" spans="1:7" ht="15" x14ac:dyDescent="0.25">
      <c r="A348" s="40">
        <v>121</v>
      </c>
      <c r="B348" s="40" t="s">
        <v>905</v>
      </c>
      <c r="C348" s="40" t="s">
        <v>789</v>
      </c>
      <c r="D348" s="40" t="s">
        <v>43</v>
      </c>
      <c r="E348" s="41">
        <v>6.3672453703703703E-3</v>
      </c>
      <c r="F348" s="40">
        <v>121</v>
      </c>
      <c r="G348" s="14" t="str">
        <f t="shared" si="3"/>
        <v>Carterá Gerstel (Laurier Heights)</v>
      </c>
    </row>
    <row r="349" spans="1:7" ht="15" x14ac:dyDescent="0.25">
      <c r="A349" s="40">
        <v>122</v>
      </c>
      <c r="B349" s="40" t="s">
        <v>715</v>
      </c>
      <c r="C349" s="40" t="s">
        <v>789</v>
      </c>
      <c r="D349" s="40" t="s">
        <v>28</v>
      </c>
      <c r="E349" s="41">
        <v>6.3806712962962966E-3</v>
      </c>
      <c r="F349" s="40">
        <v>122</v>
      </c>
      <c r="G349" s="14" t="str">
        <f t="shared" si="3"/>
        <v>Andy MacDonald (Centennial)</v>
      </c>
    </row>
    <row r="350" spans="1:7" ht="15" x14ac:dyDescent="0.25">
      <c r="A350" s="40">
        <v>123</v>
      </c>
      <c r="B350" s="40" t="s">
        <v>716</v>
      </c>
      <c r="C350" s="40" t="s">
        <v>789</v>
      </c>
      <c r="D350" s="40" t="s">
        <v>43</v>
      </c>
      <c r="E350" s="41">
        <v>6.4052083333333331E-3</v>
      </c>
      <c r="F350" s="40">
        <v>123</v>
      </c>
      <c r="G350" s="14" t="str">
        <f t="shared" si="3"/>
        <v>Krish Kumar (Laurier Heights)</v>
      </c>
    </row>
    <row r="351" spans="1:7" ht="15" x14ac:dyDescent="0.25">
      <c r="A351" s="40">
        <v>124</v>
      </c>
      <c r="B351" s="40" t="s">
        <v>3031</v>
      </c>
      <c r="C351" s="40" t="s">
        <v>789</v>
      </c>
      <c r="D351" s="40" t="s">
        <v>1921</v>
      </c>
      <c r="E351" s="41">
        <v>6.4591435185185194E-3</v>
      </c>
      <c r="F351" s="40">
        <v>124</v>
      </c>
      <c r="G351" s="14" t="str">
        <f t="shared" si="3"/>
        <v>Niky Pereira (Crestwood)</v>
      </c>
    </row>
    <row r="352" spans="1:7" ht="15" x14ac:dyDescent="0.25">
      <c r="A352" s="40">
        <v>125</v>
      </c>
      <c r="B352" s="40" t="s">
        <v>3032</v>
      </c>
      <c r="C352" s="40" t="s">
        <v>788</v>
      </c>
      <c r="D352" s="40" t="s">
        <v>2860</v>
      </c>
      <c r="E352" s="41">
        <v>6.4636574074074075E-3</v>
      </c>
      <c r="F352" s="40">
        <v>125</v>
      </c>
      <c r="G352" s="14" t="str">
        <f t="shared" si="3"/>
        <v>Jayce Tam (LaPerle)</v>
      </c>
    </row>
    <row r="353" spans="1:7" ht="15" x14ac:dyDescent="0.25">
      <c r="A353" s="40">
        <v>126</v>
      </c>
      <c r="B353" s="40" t="s">
        <v>3033</v>
      </c>
      <c r="C353" s="40" t="s">
        <v>789</v>
      </c>
      <c r="D353" s="40" t="s">
        <v>38</v>
      </c>
      <c r="E353" s="41">
        <v>6.4846064814814827E-3</v>
      </c>
      <c r="F353" s="40">
        <v>126</v>
      </c>
      <c r="G353" s="14" t="str">
        <f t="shared" si="3"/>
        <v>Mohamad Nadoult (Steinhauer)</v>
      </c>
    </row>
    <row r="354" spans="1:7" ht="15" x14ac:dyDescent="0.25">
      <c r="A354" s="40">
        <v>127</v>
      </c>
      <c r="B354" s="40" t="s">
        <v>2514</v>
      </c>
      <c r="C354" s="40" t="s">
        <v>789</v>
      </c>
      <c r="D354" s="40" t="s">
        <v>31</v>
      </c>
      <c r="E354" s="41">
        <v>6.521527777777778E-3</v>
      </c>
      <c r="F354" s="40">
        <v>127</v>
      </c>
      <c r="G354" s="14" t="str">
        <f t="shared" si="3"/>
        <v>Brayden LaBonte (Earl Buxton)</v>
      </c>
    </row>
    <row r="355" spans="1:7" ht="15" x14ac:dyDescent="0.25">
      <c r="A355" s="40">
        <v>128</v>
      </c>
      <c r="B355" s="40" t="s">
        <v>2530</v>
      </c>
      <c r="C355" s="40" t="s">
        <v>789</v>
      </c>
      <c r="D355" s="40" t="s">
        <v>37</v>
      </c>
      <c r="E355" s="41">
        <v>6.5373842592592593E-3</v>
      </c>
      <c r="F355" s="40">
        <v>128</v>
      </c>
      <c r="G355" s="14" t="str">
        <f t="shared" si="3"/>
        <v>Charlie Garner (Westbrook)</v>
      </c>
    </row>
    <row r="356" spans="1:7" ht="15" x14ac:dyDescent="0.25">
      <c r="A356" s="40">
        <v>129</v>
      </c>
      <c r="B356" s="40" t="s">
        <v>3034</v>
      </c>
      <c r="C356" s="40" t="s">
        <v>789</v>
      </c>
      <c r="D356" s="40" t="s">
        <v>48</v>
      </c>
      <c r="E356" s="41">
        <v>6.5440972222222228E-3</v>
      </c>
      <c r="F356" s="40">
        <v>129</v>
      </c>
      <c r="G356" s="14" t="str">
        <f t="shared" ref="G356:G419" si="4">CONCATENATE(B356, " (", D356, ")")</f>
        <v>Cayden Finnigan (Caledonia Park)</v>
      </c>
    </row>
    <row r="357" spans="1:7" ht="15" x14ac:dyDescent="0.25">
      <c r="A357" s="40">
        <v>130</v>
      </c>
      <c r="B357" s="40" t="s">
        <v>220</v>
      </c>
      <c r="C357" s="40" t="s">
        <v>789</v>
      </c>
      <c r="D357" s="40" t="s">
        <v>47</v>
      </c>
      <c r="E357" s="41">
        <v>6.5511574074074083E-3</v>
      </c>
      <c r="F357" s="40">
        <v>130</v>
      </c>
      <c r="G357" s="14" t="str">
        <f t="shared" si="4"/>
        <v>Arlin Bolz (Mill Creek)</v>
      </c>
    </row>
    <row r="358" spans="1:7" ht="15" x14ac:dyDescent="0.25">
      <c r="A358" s="40">
        <v>131</v>
      </c>
      <c r="B358" s="40" t="s">
        <v>3035</v>
      </c>
      <c r="C358" s="40" t="s">
        <v>789</v>
      </c>
      <c r="D358" s="40" t="s">
        <v>24</v>
      </c>
      <c r="E358" s="41">
        <v>6.5590277777777782E-3</v>
      </c>
      <c r="F358" s="40">
        <v>131</v>
      </c>
      <c r="G358" s="14" t="str">
        <f t="shared" si="4"/>
        <v>Logan Lee (Windsor Park)</v>
      </c>
    </row>
    <row r="359" spans="1:7" ht="15" x14ac:dyDescent="0.25">
      <c r="A359" s="40">
        <v>132</v>
      </c>
      <c r="B359" s="40" t="s">
        <v>913</v>
      </c>
      <c r="C359" s="40" t="s">
        <v>789</v>
      </c>
      <c r="D359" s="40" t="s">
        <v>48</v>
      </c>
      <c r="E359" s="41">
        <v>6.5619212962962957E-3</v>
      </c>
      <c r="F359" s="40">
        <v>132</v>
      </c>
      <c r="G359" s="14" t="str">
        <f t="shared" si="4"/>
        <v>Gaspar Gagnon (Caledonia Park)</v>
      </c>
    </row>
    <row r="360" spans="1:7" ht="15" x14ac:dyDescent="0.25">
      <c r="A360" s="40">
        <v>133</v>
      </c>
      <c r="B360" s="40" t="s">
        <v>3036</v>
      </c>
      <c r="C360" s="40" t="s">
        <v>788</v>
      </c>
      <c r="D360" s="40" t="s">
        <v>2860</v>
      </c>
      <c r="E360" s="41">
        <v>6.5750000000000001E-3</v>
      </c>
      <c r="F360" s="40">
        <v>133</v>
      </c>
      <c r="G360" s="14" t="str">
        <f t="shared" si="4"/>
        <v>Kobey Stelter (LaPerle)</v>
      </c>
    </row>
    <row r="361" spans="1:7" ht="15" x14ac:dyDescent="0.25">
      <c r="A361" s="40">
        <v>134</v>
      </c>
      <c r="B361" s="40" t="s">
        <v>701</v>
      </c>
      <c r="C361" s="40" t="s">
        <v>789</v>
      </c>
      <c r="D361" s="40" t="s">
        <v>28</v>
      </c>
      <c r="E361" s="41">
        <v>6.599074074074074E-3</v>
      </c>
      <c r="F361" s="40">
        <v>134</v>
      </c>
      <c r="G361" s="14" t="str">
        <f t="shared" si="4"/>
        <v>Dylan Chu (Centennial)</v>
      </c>
    </row>
    <row r="362" spans="1:7" ht="15" x14ac:dyDescent="0.25">
      <c r="A362" s="40">
        <v>135</v>
      </c>
      <c r="B362" s="40" t="s">
        <v>227</v>
      </c>
      <c r="C362" s="40" t="s">
        <v>789</v>
      </c>
      <c r="D362" s="40" t="s">
        <v>27</v>
      </c>
      <c r="E362" s="41">
        <v>6.6046296296296304E-3</v>
      </c>
      <c r="F362" s="40">
        <v>135</v>
      </c>
      <c r="G362" s="14" t="str">
        <f t="shared" si="4"/>
        <v>Aadesh Kajanthan (Brander Gardens)</v>
      </c>
    </row>
    <row r="363" spans="1:7" ht="15" x14ac:dyDescent="0.25">
      <c r="A363" s="40">
        <v>136</v>
      </c>
      <c r="B363" s="40" t="s">
        <v>723</v>
      </c>
      <c r="C363" s="40" t="s">
        <v>789</v>
      </c>
      <c r="D363" s="40" t="s">
        <v>43</v>
      </c>
      <c r="E363" s="41">
        <v>6.6070601851851846E-3</v>
      </c>
      <c r="F363" s="40">
        <v>136</v>
      </c>
      <c r="G363" s="14" t="str">
        <f t="shared" si="4"/>
        <v>Krzysztof Radke (Laurier Heights)</v>
      </c>
    </row>
    <row r="364" spans="1:7" ht="15" x14ac:dyDescent="0.25">
      <c r="A364" s="40">
        <v>137</v>
      </c>
      <c r="B364" s="40" t="s">
        <v>2538</v>
      </c>
      <c r="C364" s="40" t="s">
        <v>789</v>
      </c>
      <c r="D364" s="40" t="s">
        <v>880</v>
      </c>
      <c r="E364" s="41">
        <v>6.6121527777777767E-3</v>
      </c>
      <c r="F364" s="40">
        <v>137</v>
      </c>
      <c r="G364" s="14" t="str">
        <f t="shared" si="4"/>
        <v>Salahuddin Habib (Homesteader)</v>
      </c>
    </row>
    <row r="365" spans="1:7" ht="15" x14ac:dyDescent="0.25">
      <c r="A365" s="40">
        <v>138</v>
      </c>
      <c r="B365" s="40" t="s">
        <v>2525</v>
      </c>
      <c r="C365" s="40" t="s">
        <v>789</v>
      </c>
      <c r="D365" s="40" t="s">
        <v>55</v>
      </c>
      <c r="E365" s="41">
        <v>6.6245370370370373E-3</v>
      </c>
      <c r="F365" s="40">
        <v>138</v>
      </c>
      <c r="G365" s="14" t="str">
        <f t="shared" si="4"/>
        <v>Vadym Korniienko (Callingwood)</v>
      </c>
    </row>
    <row r="366" spans="1:7" ht="15" x14ac:dyDescent="0.25">
      <c r="A366" s="40">
        <v>139</v>
      </c>
      <c r="B366" s="40" t="s">
        <v>2526</v>
      </c>
      <c r="C366" s="40" t="s">
        <v>789</v>
      </c>
      <c r="D366" s="40" t="s">
        <v>23</v>
      </c>
      <c r="E366" s="41">
        <v>6.628009259259258E-3</v>
      </c>
      <c r="F366" s="40">
        <v>139</v>
      </c>
      <c r="G366" s="14" t="str">
        <f t="shared" si="4"/>
        <v>Nasser Chadi (Michael A. Kostek)</v>
      </c>
    </row>
    <row r="367" spans="1:7" ht="15" x14ac:dyDescent="0.25">
      <c r="A367" s="40">
        <v>140</v>
      </c>
      <c r="B367" s="40" t="s">
        <v>710</v>
      </c>
      <c r="C367" s="40" t="s">
        <v>789</v>
      </c>
      <c r="D367" s="40" t="s">
        <v>31</v>
      </c>
      <c r="E367" s="41">
        <v>6.6371527777777774E-3</v>
      </c>
      <c r="F367" s="40">
        <v>140</v>
      </c>
      <c r="G367" s="14" t="str">
        <f t="shared" si="4"/>
        <v>Daniel Jiang (Earl Buxton)</v>
      </c>
    </row>
    <row r="368" spans="1:7" ht="15" x14ac:dyDescent="0.25">
      <c r="A368" s="40">
        <v>141</v>
      </c>
      <c r="B368" s="40" t="s">
        <v>2534</v>
      </c>
      <c r="C368" s="40" t="s">
        <v>789</v>
      </c>
      <c r="D368" s="40" t="s">
        <v>31</v>
      </c>
      <c r="E368" s="41">
        <v>6.6577546296296289E-3</v>
      </c>
      <c r="F368" s="40">
        <v>141</v>
      </c>
      <c r="G368" s="14" t="str">
        <f t="shared" si="4"/>
        <v>Aiden Azooz (Earl Buxton)</v>
      </c>
    </row>
    <row r="369" spans="1:7" ht="15" x14ac:dyDescent="0.25">
      <c r="A369" s="40">
        <v>142</v>
      </c>
      <c r="B369" s="40" t="s">
        <v>2527</v>
      </c>
      <c r="C369" s="40" t="s">
        <v>789</v>
      </c>
      <c r="D369" s="40" t="s">
        <v>31</v>
      </c>
      <c r="E369" s="41">
        <v>6.6644675925925925E-3</v>
      </c>
      <c r="F369" s="40">
        <v>142</v>
      </c>
      <c r="G369" s="14" t="str">
        <f t="shared" si="4"/>
        <v>Arjiun Sandhu (Earl Buxton)</v>
      </c>
    </row>
    <row r="370" spans="1:7" ht="15" x14ac:dyDescent="0.25">
      <c r="A370" s="40">
        <v>143</v>
      </c>
      <c r="B370" s="40" t="s">
        <v>2531</v>
      </c>
      <c r="C370" s="40" t="s">
        <v>789</v>
      </c>
      <c r="D370" s="40" t="s">
        <v>505</v>
      </c>
      <c r="E370" s="41">
        <v>6.6717592592592592E-3</v>
      </c>
      <c r="F370" s="40">
        <v>143</v>
      </c>
      <c r="G370" s="14" t="str">
        <f t="shared" si="4"/>
        <v>Isaac Li (Mount Pleasant)</v>
      </c>
    </row>
    <row r="371" spans="1:7" ht="15" x14ac:dyDescent="0.25">
      <c r="A371" s="40">
        <v>144</v>
      </c>
      <c r="B371" s="40" t="s">
        <v>3037</v>
      </c>
      <c r="C371" s="40" t="s">
        <v>789</v>
      </c>
      <c r="D371" s="40" t="s">
        <v>50</v>
      </c>
      <c r="E371" s="41">
        <v>6.6743055555555557E-3</v>
      </c>
      <c r="F371" s="40">
        <v>144</v>
      </c>
      <c r="G371" s="14" t="str">
        <f t="shared" si="4"/>
        <v>Evan Martino (Stratford)</v>
      </c>
    </row>
    <row r="372" spans="1:7" ht="15" x14ac:dyDescent="0.25">
      <c r="A372" s="40">
        <v>145</v>
      </c>
      <c r="B372" s="40" t="s">
        <v>712</v>
      </c>
      <c r="C372" s="40" t="s">
        <v>789</v>
      </c>
      <c r="D372" s="40" t="s">
        <v>50</v>
      </c>
      <c r="E372" s="41">
        <v>6.6907407407407402E-3</v>
      </c>
      <c r="F372" s="40">
        <v>145</v>
      </c>
      <c r="G372" s="14" t="str">
        <f t="shared" si="4"/>
        <v>Ismaeel Raja (Stratford)</v>
      </c>
    </row>
    <row r="373" spans="1:7" ht="15" x14ac:dyDescent="0.25">
      <c r="A373" s="40">
        <v>146</v>
      </c>
      <c r="B373" s="40" t="s">
        <v>713</v>
      </c>
      <c r="C373" s="40" t="s">
        <v>789</v>
      </c>
      <c r="D373" s="40" t="s">
        <v>56</v>
      </c>
      <c r="E373" s="41">
        <v>6.6958333333333323E-3</v>
      </c>
      <c r="F373" s="40">
        <v>146</v>
      </c>
      <c r="G373" s="14" t="str">
        <f t="shared" si="4"/>
        <v>Finn Wagner (Unattached)</v>
      </c>
    </row>
    <row r="374" spans="1:7" ht="15" x14ac:dyDescent="0.25">
      <c r="A374" s="40">
        <v>147</v>
      </c>
      <c r="B374" s="40" t="s">
        <v>2511</v>
      </c>
      <c r="C374" s="40" t="s">
        <v>789</v>
      </c>
      <c r="D374" s="40" t="s">
        <v>25</v>
      </c>
      <c r="E374" s="41">
        <v>6.6980324074074069E-3</v>
      </c>
      <c r="F374" s="40">
        <v>147</v>
      </c>
      <c r="G374" s="14" t="str">
        <f t="shared" si="4"/>
        <v>Alex Charlton (Parkallen)</v>
      </c>
    </row>
    <row r="375" spans="1:7" ht="15" x14ac:dyDescent="0.25">
      <c r="A375" s="40">
        <v>148</v>
      </c>
      <c r="B375" s="40" t="s">
        <v>120</v>
      </c>
      <c r="C375" s="40" t="s">
        <v>789</v>
      </c>
      <c r="D375" s="40" t="s">
        <v>52</v>
      </c>
      <c r="E375" s="41">
        <v>6.7114583333333332E-3</v>
      </c>
      <c r="F375" s="40">
        <v>148</v>
      </c>
      <c r="G375" s="14" t="str">
        <f t="shared" si="4"/>
        <v>Uzonna Ukaegbu (Donald R. Getty)</v>
      </c>
    </row>
    <row r="376" spans="1:7" ht="15" x14ac:dyDescent="0.25">
      <c r="A376" s="40">
        <v>149</v>
      </c>
      <c r="B376" s="40" t="s">
        <v>3038</v>
      </c>
      <c r="C376" s="40" t="s">
        <v>788</v>
      </c>
      <c r="D376" s="40" t="s">
        <v>2860</v>
      </c>
      <c r="E376" s="41">
        <v>6.7230324074074067E-3</v>
      </c>
      <c r="F376" s="40">
        <v>149</v>
      </c>
      <c r="G376" s="14" t="str">
        <f t="shared" si="4"/>
        <v>Cole Game (LaPerle)</v>
      </c>
    </row>
    <row r="377" spans="1:7" ht="15" x14ac:dyDescent="0.25">
      <c r="A377" s="40">
        <v>150</v>
      </c>
      <c r="B377" s="40" t="s">
        <v>3039</v>
      </c>
      <c r="C377" s="40" t="s">
        <v>3040</v>
      </c>
      <c r="D377" s="40" t="s">
        <v>2754</v>
      </c>
      <c r="E377" s="41">
        <v>6.7278935185185193E-3</v>
      </c>
      <c r="F377" s="40">
        <v>150</v>
      </c>
      <c r="G377" s="14" t="str">
        <f t="shared" si="4"/>
        <v>Adam McClaflin (Coronation)</v>
      </c>
    </row>
    <row r="378" spans="1:7" ht="15" x14ac:dyDescent="0.25">
      <c r="A378" s="40">
        <v>151</v>
      </c>
      <c r="B378" s="40" t="s">
        <v>711</v>
      </c>
      <c r="C378" s="40" t="s">
        <v>789</v>
      </c>
      <c r="D378" s="40" t="s">
        <v>23</v>
      </c>
      <c r="E378" s="41">
        <v>6.7300925925925922E-3</v>
      </c>
      <c r="F378" s="40">
        <v>151</v>
      </c>
      <c r="G378" s="14" t="str">
        <f t="shared" si="4"/>
        <v>Evander Chung (Michael A. Kostek)</v>
      </c>
    </row>
    <row r="379" spans="1:7" ht="15" x14ac:dyDescent="0.25">
      <c r="A379" s="40">
        <v>152</v>
      </c>
      <c r="B379" s="40" t="s">
        <v>923</v>
      </c>
      <c r="C379" s="40" t="s">
        <v>789</v>
      </c>
      <c r="D379" s="40" t="s">
        <v>813</v>
      </c>
      <c r="E379" s="41">
        <v>6.7356481481481477E-3</v>
      </c>
      <c r="F379" s="40">
        <v>152</v>
      </c>
      <c r="G379" s="14" t="str">
        <f t="shared" si="4"/>
        <v>Liam Spicer (Satoo)</v>
      </c>
    </row>
    <row r="380" spans="1:7" ht="15" x14ac:dyDescent="0.25">
      <c r="A380" s="40">
        <v>153</v>
      </c>
      <c r="B380" s="40" t="s">
        <v>919</v>
      </c>
      <c r="C380" s="40" t="s">
        <v>789</v>
      </c>
      <c r="D380" s="40" t="s">
        <v>813</v>
      </c>
      <c r="E380" s="41">
        <v>6.7408564814814822E-3</v>
      </c>
      <c r="F380" s="40">
        <v>153</v>
      </c>
      <c r="G380" s="14" t="str">
        <f t="shared" si="4"/>
        <v>Grady Smith (Satoo)</v>
      </c>
    </row>
    <row r="381" spans="1:7" ht="15" x14ac:dyDescent="0.25">
      <c r="A381" s="40">
        <v>154</v>
      </c>
      <c r="B381" s="40" t="s">
        <v>728</v>
      </c>
      <c r="C381" s="40" t="s">
        <v>789</v>
      </c>
      <c r="D381" s="40" t="s">
        <v>37</v>
      </c>
      <c r="E381" s="41">
        <v>6.7494212962962959E-3</v>
      </c>
      <c r="F381" s="40">
        <v>154</v>
      </c>
      <c r="G381" s="14" t="str">
        <f t="shared" si="4"/>
        <v>Ari Raina (Westbrook)</v>
      </c>
    </row>
    <row r="382" spans="1:7" ht="15" x14ac:dyDescent="0.25">
      <c r="A382" s="40">
        <v>155</v>
      </c>
      <c r="B382" s="40" t="s">
        <v>2500</v>
      </c>
      <c r="C382" s="40" t="s">
        <v>789</v>
      </c>
      <c r="D382" s="40" t="s">
        <v>52</v>
      </c>
      <c r="E382" s="41">
        <v>6.7621527777777775E-3</v>
      </c>
      <c r="F382" s="40">
        <v>155</v>
      </c>
      <c r="G382" s="14" t="str">
        <f t="shared" si="4"/>
        <v>Christophe Lamoureu (Donald R. Getty)</v>
      </c>
    </row>
    <row r="383" spans="1:7" ht="15" x14ac:dyDescent="0.25">
      <c r="A383" s="40">
        <v>156</v>
      </c>
      <c r="B383" s="40" t="s">
        <v>3041</v>
      </c>
      <c r="C383" s="40" t="s">
        <v>789</v>
      </c>
      <c r="D383" s="40" t="s">
        <v>2860</v>
      </c>
      <c r="E383" s="41">
        <v>6.7646990740740731E-3</v>
      </c>
      <c r="F383" s="40">
        <v>156</v>
      </c>
      <c r="G383" s="14" t="str">
        <f t="shared" si="4"/>
        <v>Corbin Dawson-Kuncio (LaPerle)</v>
      </c>
    </row>
    <row r="384" spans="1:7" ht="15" x14ac:dyDescent="0.25">
      <c r="A384" s="40">
        <v>157</v>
      </c>
      <c r="B384" s="40" t="s">
        <v>3042</v>
      </c>
      <c r="C384" s="40" t="s">
        <v>789</v>
      </c>
      <c r="D384" s="40" t="s">
        <v>2860</v>
      </c>
      <c r="E384" s="41">
        <v>6.767708333333333E-3</v>
      </c>
      <c r="F384" s="40">
        <v>157</v>
      </c>
      <c r="G384" s="14" t="str">
        <f t="shared" si="4"/>
        <v>Adam Mohamad (LaPerle)</v>
      </c>
    </row>
    <row r="385" spans="1:7" ht="15" x14ac:dyDescent="0.25">
      <c r="A385" s="40">
        <v>158</v>
      </c>
      <c r="B385" s="40" t="s">
        <v>3043</v>
      </c>
      <c r="C385" s="40" t="s">
        <v>789</v>
      </c>
      <c r="D385" s="40" t="s">
        <v>2754</v>
      </c>
      <c r="E385" s="41">
        <v>6.7865740740740733E-3</v>
      </c>
      <c r="F385" s="40">
        <v>158</v>
      </c>
      <c r="G385" s="14" t="str">
        <f t="shared" si="4"/>
        <v>Elliot Hyde (Coronation)</v>
      </c>
    </row>
    <row r="386" spans="1:7" ht="15" x14ac:dyDescent="0.25">
      <c r="A386" s="40">
        <v>159</v>
      </c>
      <c r="B386" s="40" t="s">
        <v>734</v>
      </c>
      <c r="C386" s="40" t="s">
        <v>789</v>
      </c>
      <c r="D386" s="40" t="s">
        <v>27</v>
      </c>
      <c r="E386" s="41">
        <v>6.7900462962962966E-3</v>
      </c>
      <c r="F386" s="40">
        <v>159</v>
      </c>
      <c r="G386" s="14" t="str">
        <f t="shared" si="4"/>
        <v>Yijian Zheng (Brander Gardens)</v>
      </c>
    </row>
    <row r="387" spans="1:7" ht="15" x14ac:dyDescent="0.25">
      <c r="A387" s="40">
        <v>160</v>
      </c>
      <c r="B387" s="40" t="s">
        <v>3044</v>
      </c>
      <c r="C387" s="40" t="s">
        <v>789</v>
      </c>
      <c r="D387" s="40" t="s">
        <v>2860</v>
      </c>
      <c r="E387" s="41">
        <v>6.8197916666666658E-3</v>
      </c>
      <c r="F387" s="40">
        <v>160</v>
      </c>
      <c r="G387" s="14" t="str">
        <f t="shared" si="4"/>
        <v>Gabe Aldridge (LaPerle)</v>
      </c>
    </row>
    <row r="388" spans="1:7" ht="15" x14ac:dyDescent="0.25">
      <c r="A388" s="40">
        <v>161</v>
      </c>
      <c r="B388" s="40" t="s">
        <v>2522</v>
      </c>
      <c r="C388" s="40" t="s">
        <v>789</v>
      </c>
      <c r="D388" s="40" t="s">
        <v>496</v>
      </c>
      <c r="E388" s="41">
        <v>6.8383101851851842E-3</v>
      </c>
      <c r="F388" s="40">
        <v>161</v>
      </c>
      <c r="G388" s="14" t="str">
        <f t="shared" si="4"/>
        <v>Kyle Low (Kim Hung)</v>
      </c>
    </row>
    <row r="389" spans="1:7" ht="15" x14ac:dyDescent="0.25">
      <c r="A389" s="40">
        <v>162</v>
      </c>
      <c r="B389" s="40" t="s">
        <v>995</v>
      </c>
      <c r="C389" s="40" t="s">
        <v>789</v>
      </c>
      <c r="D389" s="40" t="s">
        <v>27</v>
      </c>
      <c r="E389" s="41">
        <v>6.851851851851852E-3</v>
      </c>
      <c r="F389" s="40">
        <v>162</v>
      </c>
      <c r="G389" s="14" t="str">
        <f t="shared" si="4"/>
        <v>Lincoln MacKay (Brander Gardens)</v>
      </c>
    </row>
    <row r="390" spans="1:7" ht="15" x14ac:dyDescent="0.25">
      <c r="A390" s="40">
        <v>163</v>
      </c>
      <c r="B390" s="40" t="s">
        <v>709</v>
      </c>
      <c r="C390" s="40" t="s">
        <v>789</v>
      </c>
      <c r="D390" s="40" t="s">
        <v>143</v>
      </c>
      <c r="E390" s="41">
        <v>6.8622685185185175E-3</v>
      </c>
      <c r="F390" s="40">
        <v>163</v>
      </c>
      <c r="G390" s="14" t="str">
        <f t="shared" si="4"/>
        <v>Eshan Thaver (Constable Daniel)</v>
      </c>
    </row>
    <row r="391" spans="1:7" ht="15" x14ac:dyDescent="0.25">
      <c r="A391" s="40">
        <v>164</v>
      </c>
      <c r="B391" s="40" t="s">
        <v>2542</v>
      </c>
      <c r="C391" s="40" t="s">
        <v>789</v>
      </c>
      <c r="D391" s="40" t="s">
        <v>37</v>
      </c>
      <c r="E391" s="41">
        <v>6.8914351851851853E-3</v>
      </c>
      <c r="F391" s="40">
        <v>164</v>
      </c>
      <c r="G391" s="14" t="str">
        <f t="shared" si="4"/>
        <v>Ryan Yang (Westbrook)</v>
      </c>
    </row>
    <row r="392" spans="1:7" ht="15" x14ac:dyDescent="0.25">
      <c r="A392" s="40">
        <v>165</v>
      </c>
      <c r="B392" s="40" t="s">
        <v>717</v>
      </c>
      <c r="C392" s="40" t="s">
        <v>789</v>
      </c>
      <c r="D392" s="40" t="s">
        <v>27</v>
      </c>
      <c r="E392" s="41">
        <v>6.9157407407407397E-3</v>
      </c>
      <c r="F392" s="40">
        <v>165</v>
      </c>
      <c r="G392" s="14" t="str">
        <f t="shared" si="4"/>
        <v>Bryan Rathmann (Brander Gardens)</v>
      </c>
    </row>
    <row r="393" spans="1:7" ht="15" x14ac:dyDescent="0.25">
      <c r="A393" s="40">
        <v>166</v>
      </c>
      <c r="B393" s="40" t="s">
        <v>117</v>
      </c>
      <c r="C393" s="40" t="s">
        <v>789</v>
      </c>
      <c r="D393" s="40" t="s">
        <v>24</v>
      </c>
      <c r="E393" s="41">
        <v>6.9280092592592588E-3</v>
      </c>
      <c r="F393" s="40">
        <v>166</v>
      </c>
      <c r="G393" s="14" t="str">
        <f t="shared" si="4"/>
        <v>Jibreel Mohammad (Windsor Park)</v>
      </c>
    </row>
    <row r="394" spans="1:7" ht="15" x14ac:dyDescent="0.25">
      <c r="A394" s="40">
        <v>167</v>
      </c>
      <c r="B394" s="40" t="s">
        <v>224</v>
      </c>
      <c r="C394" s="40" t="s">
        <v>789</v>
      </c>
      <c r="D394" s="40" t="s">
        <v>24</v>
      </c>
      <c r="E394" s="41">
        <v>6.9344907407407411E-3</v>
      </c>
      <c r="F394" s="40">
        <v>167</v>
      </c>
      <c r="G394" s="14" t="str">
        <f t="shared" si="4"/>
        <v>Jude Dhanoa (Windsor Park)</v>
      </c>
    </row>
    <row r="395" spans="1:7" ht="15" x14ac:dyDescent="0.25">
      <c r="A395" s="40">
        <v>168</v>
      </c>
      <c r="B395" s="40" t="s">
        <v>683</v>
      </c>
      <c r="C395" s="40" t="s">
        <v>789</v>
      </c>
      <c r="D395" s="40" t="s">
        <v>20</v>
      </c>
      <c r="E395" s="41">
        <v>6.9454861111111106E-3</v>
      </c>
      <c r="F395" s="40">
        <v>168</v>
      </c>
      <c r="G395" s="14" t="str">
        <f t="shared" si="4"/>
        <v>Henry Murphy (George P. Nicholson)</v>
      </c>
    </row>
    <row r="396" spans="1:7" ht="15" x14ac:dyDescent="0.25">
      <c r="A396" s="40">
        <v>169</v>
      </c>
      <c r="B396" s="40" t="s">
        <v>724</v>
      </c>
      <c r="C396" s="40" t="s">
        <v>789</v>
      </c>
      <c r="D396" s="40" t="s">
        <v>33</v>
      </c>
      <c r="E396" s="41">
        <v>6.9644675925925924E-3</v>
      </c>
      <c r="F396" s="40">
        <v>169</v>
      </c>
      <c r="G396" s="14" t="str">
        <f t="shared" si="4"/>
        <v>Levi Butler (Patricia Heights)</v>
      </c>
    </row>
    <row r="397" spans="1:7" ht="15" x14ac:dyDescent="0.25">
      <c r="A397" s="40">
        <v>170</v>
      </c>
      <c r="B397" s="40" t="s">
        <v>873</v>
      </c>
      <c r="C397" s="40" t="s">
        <v>789</v>
      </c>
      <c r="D397" s="40" t="s">
        <v>23</v>
      </c>
      <c r="E397" s="41">
        <v>6.9748842592592597E-3</v>
      </c>
      <c r="F397" s="40">
        <v>170</v>
      </c>
      <c r="G397" s="14" t="str">
        <f t="shared" si="4"/>
        <v>Emerson Garrioch (Michael A. Kostek)</v>
      </c>
    </row>
    <row r="398" spans="1:7" ht="15" x14ac:dyDescent="0.25">
      <c r="A398" s="40">
        <v>171</v>
      </c>
      <c r="B398" s="40" t="s">
        <v>2543</v>
      </c>
      <c r="C398" s="40" t="s">
        <v>789</v>
      </c>
      <c r="D398" s="40" t="s">
        <v>37</v>
      </c>
      <c r="E398" s="41">
        <v>7.0094907407407406E-3</v>
      </c>
      <c r="F398" s="40">
        <v>171</v>
      </c>
      <c r="G398" s="14" t="str">
        <f t="shared" si="4"/>
        <v>Keenan Zhang (Westbrook)</v>
      </c>
    </row>
    <row r="399" spans="1:7" ht="15" x14ac:dyDescent="0.25">
      <c r="A399" s="40">
        <v>172</v>
      </c>
      <c r="B399" s="40" t="s">
        <v>906</v>
      </c>
      <c r="C399" s="40" t="s">
        <v>789</v>
      </c>
      <c r="D399" s="40" t="s">
        <v>38</v>
      </c>
      <c r="E399" s="41">
        <v>7.0197916666666664E-3</v>
      </c>
      <c r="F399" s="40">
        <v>172</v>
      </c>
      <c r="G399" s="14" t="str">
        <f t="shared" si="4"/>
        <v>Kyle Barton (Steinhauer)</v>
      </c>
    </row>
    <row r="400" spans="1:7" ht="15" x14ac:dyDescent="0.25">
      <c r="A400" s="40">
        <v>173</v>
      </c>
      <c r="B400" s="40" t="s">
        <v>3045</v>
      </c>
      <c r="C400" s="40" t="s">
        <v>788</v>
      </c>
      <c r="D400" s="40" t="s">
        <v>2860</v>
      </c>
      <c r="E400" s="41">
        <v>7.027430555555555E-3</v>
      </c>
      <c r="F400" s="40">
        <v>173</v>
      </c>
      <c r="G400" s="14" t="str">
        <f t="shared" si="4"/>
        <v>Zayne Stewart (LaPerle)</v>
      </c>
    </row>
    <row r="401" spans="1:7" ht="15" x14ac:dyDescent="0.25">
      <c r="A401" s="40">
        <v>174</v>
      </c>
      <c r="B401" s="40" t="s">
        <v>2548</v>
      </c>
      <c r="C401" s="40" t="s">
        <v>789</v>
      </c>
      <c r="D401" s="40" t="s">
        <v>478</v>
      </c>
      <c r="E401" s="41">
        <v>7.0304398148148149E-3</v>
      </c>
      <c r="F401" s="40">
        <v>174</v>
      </c>
      <c r="G401" s="14" t="str">
        <f t="shared" si="4"/>
        <v>Viraj Dudeja (David Thomas King)</v>
      </c>
    </row>
    <row r="402" spans="1:7" ht="15" x14ac:dyDescent="0.25">
      <c r="A402" s="40">
        <v>175</v>
      </c>
      <c r="B402" s="40" t="s">
        <v>3046</v>
      </c>
      <c r="C402" s="40" t="s">
        <v>789</v>
      </c>
      <c r="D402" s="40" t="s">
        <v>23</v>
      </c>
      <c r="E402" s="41">
        <v>7.0399305555555554E-3</v>
      </c>
      <c r="F402" s="40">
        <v>175</v>
      </c>
      <c r="G402" s="14" t="str">
        <f t="shared" si="4"/>
        <v>Gabriel Gemme (Michael A. Kostek)</v>
      </c>
    </row>
    <row r="403" spans="1:7" ht="15" x14ac:dyDescent="0.25">
      <c r="A403" s="40">
        <v>176</v>
      </c>
      <c r="B403" s="40" t="s">
        <v>118</v>
      </c>
      <c r="C403" s="40" t="s">
        <v>789</v>
      </c>
      <c r="D403" s="40" t="s">
        <v>52</v>
      </c>
      <c r="E403" s="41">
        <v>7.0613425925925922E-3</v>
      </c>
      <c r="F403" s="40">
        <v>176</v>
      </c>
      <c r="G403" s="14" t="str">
        <f t="shared" si="4"/>
        <v>Bailey Milner (Donald R. Getty)</v>
      </c>
    </row>
    <row r="404" spans="1:7" ht="15" x14ac:dyDescent="0.25">
      <c r="A404" s="40">
        <v>177</v>
      </c>
      <c r="B404" s="40" t="s">
        <v>929</v>
      </c>
      <c r="C404" s="40" t="s">
        <v>789</v>
      </c>
      <c r="D404" s="40" t="s">
        <v>70</v>
      </c>
      <c r="E404" s="41">
        <v>7.0684027777777776E-3</v>
      </c>
      <c r="F404" s="40">
        <v>177</v>
      </c>
      <c r="G404" s="14" t="str">
        <f t="shared" si="4"/>
        <v>Oliver Summerhayes (Joey Moss)</v>
      </c>
    </row>
    <row r="405" spans="1:7" ht="15" x14ac:dyDescent="0.25">
      <c r="A405" s="40">
        <v>178</v>
      </c>
      <c r="B405" s="40" t="s">
        <v>2574</v>
      </c>
      <c r="C405" s="40" t="s">
        <v>789</v>
      </c>
      <c r="D405" s="40" t="s">
        <v>484</v>
      </c>
      <c r="E405" s="41">
        <v>7.0756944444444443E-3</v>
      </c>
      <c r="F405" s="40">
        <v>178</v>
      </c>
      <c r="G405" s="14" t="str">
        <f t="shared" si="4"/>
        <v>Eric Edwards (Westglen)</v>
      </c>
    </row>
    <row r="406" spans="1:7" ht="15" x14ac:dyDescent="0.25">
      <c r="A406" s="40">
        <v>179</v>
      </c>
      <c r="B406" s="40" t="s">
        <v>714</v>
      </c>
      <c r="C406" s="40" t="s">
        <v>789</v>
      </c>
      <c r="D406" s="40" t="s">
        <v>484</v>
      </c>
      <c r="E406" s="41">
        <v>7.0784722222222221E-3</v>
      </c>
      <c r="F406" s="40">
        <v>179</v>
      </c>
      <c r="G406" s="14" t="str">
        <f t="shared" si="4"/>
        <v>Casper Klosta (Westglen)</v>
      </c>
    </row>
    <row r="407" spans="1:7" ht="15" x14ac:dyDescent="0.25">
      <c r="A407" s="40">
        <v>180</v>
      </c>
      <c r="B407" s="40" t="s">
        <v>2537</v>
      </c>
      <c r="C407" s="40" t="s">
        <v>789</v>
      </c>
      <c r="D407" s="40" t="s">
        <v>805</v>
      </c>
      <c r="E407" s="41">
        <v>7.0809027777777788E-3</v>
      </c>
      <c r="F407" s="40">
        <v>180</v>
      </c>
      <c r="G407" s="14" t="str">
        <f t="shared" si="4"/>
        <v>Alex Westerberg (Weinlos)</v>
      </c>
    </row>
    <row r="408" spans="1:7" ht="15" x14ac:dyDescent="0.25">
      <c r="A408" s="40">
        <v>181</v>
      </c>
      <c r="B408" s="40" t="s">
        <v>702</v>
      </c>
      <c r="C408" s="40" t="s">
        <v>789</v>
      </c>
      <c r="D408" s="40" t="s">
        <v>26</v>
      </c>
      <c r="E408" s="41">
        <v>7.2009259259259266E-3</v>
      </c>
      <c r="F408" s="40">
        <v>181</v>
      </c>
      <c r="G408" s="14" t="str">
        <f t="shared" si="4"/>
        <v>Quinton Razeau (Brookside)</v>
      </c>
    </row>
    <row r="409" spans="1:7" ht="15" x14ac:dyDescent="0.25">
      <c r="A409" s="40">
        <v>182</v>
      </c>
      <c r="B409" s="40" t="s">
        <v>3047</v>
      </c>
      <c r="C409" s="40" t="s">
        <v>789</v>
      </c>
      <c r="D409" s="40" t="s">
        <v>49</v>
      </c>
      <c r="E409" s="41">
        <v>7.2303240740740739E-3</v>
      </c>
      <c r="F409" s="40">
        <v>182</v>
      </c>
      <c r="G409" s="14" t="str">
        <f t="shared" si="4"/>
        <v>Arjun Sidhu (Ellerslie Campus)</v>
      </c>
    </row>
    <row r="410" spans="1:7" ht="15" x14ac:dyDescent="0.25">
      <c r="A410" s="40">
        <v>183</v>
      </c>
      <c r="B410" s="40" t="s">
        <v>718</v>
      </c>
      <c r="C410" s="40" t="s">
        <v>789</v>
      </c>
      <c r="D410" s="40" t="s">
        <v>40</v>
      </c>
      <c r="E410" s="41">
        <v>7.2479166666666664E-3</v>
      </c>
      <c r="F410" s="40">
        <v>183</v>
      </c>
      <c r="G410" s="14" t="str">
        <f t="shared" si="4"/>
        <v>Knox Yoshisaka (Riverdale)</v>
      </c>
    </row>
    <row r="411" spans="1:7" ht="15" x14ac:dyDescent="0.25">
      <c r="A411" s="40">
        <v>184</v>
      </c>
      <c r="B411" s="40" t="s">
        <v>2546</v>
      </c>
      <c r="C411" s="40" t="s">
        <v>789</v>
      </c>
      <c r="D411" s="40" t="s">
        <v>30</v>
      </c>
      <c r="E411" s="41">
        <v>7.2526620370370375E-3</v>
      </c>
      <c r="F411" s="40">
        <v>184</v>
      </c>
      <c r="G411" s="14" t="str">
        <f t="shared" si="4"/>
        <v>Maximus Reid (Holyrood)</v>
      </c>
    </row>
    <row r="412" spans="1:7" ht="15" x14ac:dyDescent="0.25">
      <c r="A412" s="40">
        <v>185</v>
      </c>
      <c r="B412" s="40" t="s">
        <v>3048</v>
      </c>
      <c r="C412" s="40" t="s">
        <v>789</v>
      </c>
      <c r="D412" s="40" t="s">
        <v>2860</v>
      </c>
      <c r="E412" s="41">
        <v>7.2744212962962962E-3</v>
      </c>
      <c r="F412" s="40">
        <v>185</v>
      </c>
      <c r="G412" s="14" t="str">
        <f t="shared" si="4"/>
        <v>Dante Yuhasz (LaPerle)</v>
      </c>
    </row>
    <row r="413" spans="1:7" ht="15" x14ac:dyDescent="0.25">
      <c r="A413" s="40">
        <v>186</v>
      </c>
      <c r="B413" s="40" t="s">
        <v>719</v>
      </c>
      <c r="C413" s="40" t="s">
        <v>789</v>
      </c>
      <c r="D413" s="40" t="s">
        <v>609</v>
      </c>
      <c r="E413" s="41">
        <v>7.2804398148148151E-3</v>
      </c>
      <c r="F413" s="40">
        <v>186</v>
      </c>
      <c r="G413" s="14" t="str">
        <f t="shared" si="4"/>
        <v>Kahir Gaidhar (Aurora Charter)</v>
      </c>
    </row>
    <row r="414" spans="1:7" ht="15" x14ac:dyDescent="0.25">
      <c r="A414" s="40">
        <v>187</v>
      </c>
      <c r="B414" s="40" t="s">
        <v>928</v>
      </c>
      <c r="C414" s="40" t="s">
        <v>789</v>
      </c>
      <c r="D414" s="40" t="s">
        <v>478</v>
      </c>
      <c r="E414" s="41">
        <v>7.3167824074074073E-3</v>
      </c>
      <c r="F414" s="40">
        <v>187</v>
      </c>
      <c r="G414" s="14" t="str">
        <f t="shared" si="4"/>
        <v>Aviraj Singh (David Thomas King)</v>
      </c>
    </row>
    <row r="415" spans="1:7" ht="15" x14ac:dyDescent="0.25">
      <c r="A415" s="40">
        <v>188</v>
      </c>
      <c r="B415" s="40" t="s">
        <v>2539</v>
      </c>
      <c r="C415" s="40" t="s">
        <v>789</v>
      </c>
      <c r="D415" s="40" t="s">
        <v>27</v>
      </c>
      <c r="E415" s="41">
        <v>7.3263888888888892E-3</v>
      </c>
      <c r="F415" s="40">
        <v>188</v>
      </c>
      <c r="G415" s="14" t="str">
        <f t="shared" si="4"/>
        <v>Kamal Izeldin (Brander Gardens)</v>
      </c>
    </row>
    <row r="416" spans="1:7" ht="15" x14ac:dyDescent="0.25">
      <c r="A416" s="40">
        <v>189</v>
      </c>
      <c r="B416" s="40" t="s">
        <v>2528</v>
      </c>
      <c r="C416" s="40" t="s">
        <v>789</v>
      </c>
      <c r="D416" s="40" t="s">
        <v>609</v>
      </c>
      <c r="E416" s="41">
        <v>7.3740740740740737E-3</v>
      </c>
      <c r="F416" s="40">
        <v>189</v>
      </c>
      <c r="G416" s="14" t="str">
        <f t="shared" si="4"/>
        <v>Vyktor Pham (Aurora Charter)</v>
      </c>
    </row>
    <row r="417" spans="1:7" ht="15" x14ac:dyDescent="0.25">
      <c r="A417" s="40">
        <v>190</v>
      </c>
      <c r="B417" s="40" t="s">
        <v>730</v>
      </c>
      <c r="C417" s="40" t="s">
        <v>789</v>
      </c>
      <c r="D417" s="40" t="s">
        <v>20</v>
      </c>
      <c r="E417" s="41">
        <v>7.3806712962962958E-3</v>
      </c>
      <c r="F417" s="40">
        <v>190</v>
      </c>
      <c r="G417" s="14" t="str">
        <f t="shared" si="4"/>
        <v>Titus Howard (George P. Nicholson)</v>
      </c>
    </row>
    <row r="418" spans="1:7" ht="15" x14ac:dyDescent="0.25">
      <c r="A418" s="40">
        <v>191</v>
      </c>
      <c r="B418" s="40" t="s">
        <v>223</v>
      </c>
      <c r="C418" s="40" t="s">
        <v>789</v>
      </c>
      <c r="D418" s="40" t="s">
        <v>29</v>
      </c>
      <c r="E418" s="41">
        <v>7.3869212962962968E-3</v>
      </c>
      <c r="F418" s="40">
        <v>191</v>
      </c>
      <c r="G418" s="14" t="str">
        <f t="shared" si="4"/>
        <v>Jordan Pearcey (Belgravia)</v>
      </c>
    </row>
    <row r="419" spans="1:7" ht="15" x14ac:dyDescent="0.25">
      <c r="A419" s="40">
        <v>192</v>
      </c>
      <c r="B419" s="40" t="s">
        <v>2535</v>
      </c>
      <c r="C419" s="40" t="s">
        <v>789</v>
      </c>
      <c r="D419" s="40" t="s">
        <v>52</v>
      </c>
      <c r="E419" s="41">
        <v>7.4004629629629629E-3</v>
      </c>
      <c r="F419" s="40">
        <v>192</v>
      </c>
      <c r="G419" s="14" t="str">
        <f t="shared" si="4"/>
        <v>Mathias Quintero (Donald R. Getty)</v>
      </c>
    </row>
    <row r="420" spans="1:7" ht="15" x14ac:dyDescent="0.25">
      <c r="A420" s="40">
        <v>193</v>
      </c>
      <c r="B420" s="40" t="s">
        <v>731</v>
      </c>
      <c r="C420" s="40" t="s">
        <v>789</v>
      </c>
      <c r="D420" s="40" t="s">
        <v>31</v>
      </c>
      <c r="E420" s="41">
        <v>7.4148148148148151E-3</v>
      </c>
      <c r="F420" s="40">
        <v>193</v>
      </c>
      <c r="G420" s="14" t="str">
        <f t="shared" ref="G420:G462" si="5">CONCATENATE(B420, " (", D420, ")")</f>
        <v>Jonathan Ye (Earl Buxton)</v>
      </c>
    </row>
    <row r="421" spans="1:7" ht="15" x14ac:dyDescent="0.25">
      <c r="A421" s="40">
        <v>194</v>
      </c>
      <c r="B421" s="40" t="s">
        <v>2550</v>
      </c>
      <c r="C421" s="40" t="s">
        <v>789</v>
      </c>
      <c r="D421" s="40" t="s">
        <v>39</v>
      </c>
      <c r="E421" s="41">
        <v>7.4355324074074072E-3</v>
      </c>
      <c r="F421" s="40">
        <v>194</v>
      </c>
      <c r="G421" s="14" t="str">
        <f t="shared" si="5"/>
        <v>Mark Pettakutti (Johnny Bright)</v>
      </c>
    </row>
    <row r="422" spans="1:7" ht="15" x14ac:dyDescent="0.25">
      <c r="A422" s="40">
        <v>195</v>
      </c>
      <c r="B422" s="40" t="s">
        <v>2544</v>
      </c>
      <c r="C422" s="40" t="s">
        <v>789</v>
      </c>
      <c r="D422" s="40" t="s">
        <v>31</v>
      </c>
      <c r="E422" s="41">
        <v>7.4417824074074074E-3</v>
      </c>
      <c r="F422" s="40">
        <v>195</v>
      </c>
      <c r="G422" s="14" t="str">
        <f t="shared" si="5"/>
        <v>Ryan Xu (Earl Buxton)</v>
      </c>
    </row>
    <row r="423" spans="1:7" ht="15" x14ac:dyDescent="0.25">
      <c r="A423" s="40">
        <v>196</v>
      </c>
      <c r="B423" s="40" t="s">
        <v>2529</v>
      </c>
      <c r="C423" s="40" t="s">
        <v>789</v>
      </c>
      <c r="D423" s="40" t="s">
        <v>805</v>
      </c>
      <c r="E423" s="41">
        <v>7.4439814814814811E-3</v>
      </c>
      <c r="F423" s="40">
        <v>196</v>
      </c>
      <c r="G423" s="14" t="str">
        <f t="shared" si="5"/>
        <v>Farnood Ali (Weinlos)</v>
      </c>
    </row>
    <row r="424" spans="1:7" ht="15" x14ac:dyDescent="0.25">
      <c r="A424" s="40">
        <v>197</v>
      </c>
      <c r="B424" s="40" t="s">
        <v>2541</v>
      </c>
      <c r="C424" s="40" t="s">
        <v>789</v>
      </c>
      <c r="D424" s="40" t="s">
        <v>26</v>
      </c>
      <c r="E424" s="41">
        <v>7.4493055555555562E-3</v>
      </c>
      <c r="F424" s="40">
        <v>197</v>
      </c>
      <c r="G424" s="14" t="str">
        <f t="shared" si="5"/>
        <v>Sava Barahtanskyi (Brookside)</v>
      </c>
    </row>
    <row r="425" spans="1:7" ht="15" x14ac:dyDescent="0.25">
      <c r="A425" s="40">
        <v>198</v>
      </c>
      <c r="B425" s="40" t="s">
        <v>3049</v>
      </c>
      <c r="C425" s="40" t="s">
        <v>789</v>
      </c>
      <c r="D425" s="40" t="s">
        <v>1553</v>
      </c>
      <c r="E425" s="41">
        <v>7.4730324074074074E-3</v>
      </c>
      <c r="F425" s="40">
        <v>198</v>
      </c>
      <c r="G425" s="14" t="str">
        <f t="shared" si="5"/>
        <v>Nixon Mickelo (Elmwood)</v>
      </c>
    </row>
    <row r="426" spans="1:7" ht="15" x14ac:dyDescent="0.25">
      <c r="A426" s="40">
        <v>199</v>
      </c>
      <c r="B426" s="40" t="s">
        <v>729</v>
      </c>
      <c r="C426" s="40" t="s">
        <v>789</v>
      </c>
      <c r="D426" s="40" t="s">
        <v>23</v>
      </c>
      <c r="E426" s="41">
        <v>7.5114583333333327E-3</v>
      </c>
      <c r="F426" s="40">
        <v>199</v>
      </c>
      <c r="G426" s="14" t="str">
        <f t="shared" si="5"/>
        <v>Zain Alam (Michael A. Kostek)</v>
      </c>
    </row>
    <row r="427" spans="1:7" ht="15" x14ac:dyDescent="0.25">
      <c r="A427" s="40">
        <v>200</v>
      </c>
      <c r="B427" s="40" t="s">
        <v>916</v>
      </c>
      <c r="C427" s="40" t="s">
        <v>789</v>
      </c>
      <c r="D427" s="40" t="s">
        <v>23</v>
      </c>
      <c r="E427" s="41">
        <v>7.5306712962962957E-3</v>
      </c>
      <c r="F427" s="40">
        <v>200</v>
      </c>
      <c r="G427" s="14" t="str">
        <f t="shared" si="5"/>
        <v>Owen Fuhr (Michael A. Kostek)</v>
      </c>
    </row>
    <row r="428" spans="1:7" ht="15" x14ac:dyDescent="0.25">
      <c r="A428" s="40">
        <v>201</v>
      </c>
      <c r="B428" s="40" t="s">
        <v>2549</v>
      </c>
      <c r="C428" s="40" t="s">
        <v>789</v>
      </c>
      <c r="D428" s="40" t="s">
        <v>496</v>
      </c>
      <c r="E428" s="41">
        <v>7.5414351851851857E-3</v>
      </c>
      <c r="F428" s="40">
        <v>201</v>
      </c>
      <c r="G428" s="14" t="str">
        <f t="shared" si="5"/>
        <v>Seth Prince (Kim Hung)</v>
      </c>
    </row>
    <row r="429" spans="1:7" ht="15" x14ac:dyDescent="0.25">
      <c r="A429" s="40">
        <v>202</v>
      </c>
      <c r="B429" s="40" t="s">
        <v>2552</v>
      </c>
      <c r="C429" s="40" t="s">
        <v>789</v>
      </c>
      <c r="D429" s="40" t="s">
        <v>496</v>
      </c>
      <c r="E429" s="41">
        <v>7.5439814814814814E-3</v>
      </c>
      <c r="F429" s="40">
        <v>202</v>
      </c>
      <c r="G429" s="14" t="str">
        <f t="shared" si="5"/>
        <v>Matthew Bigueras (Kim Hung)</v>
      </c>
    </row>
    <row r="430" spans="1:7" ht="15" x14ac:dyDescent="0.25">
      <c r="A430" s="40">
        <v>203</v>
      </c>
      <c r="B430" s="40" t="s">
        <v>2547</v>
      </c>
      <c r="C430" s="40" t="s">
        <v>789</v>
      </c>
      <c r="D430" s="40" t="s">
        <v>496</v>
      </c>
      <c r="E430" s="41">
        <v>7.5710648148148143E-3</v>
      </c>
      <c r="F430" s="40">
        <v>203</v>
      </c>
      <c r="G430" s="14" t="str">
        <f t="shared" si="5"/>
        <v>Nithal Goundar (Kim Hung)</v>
      </c>
    </row>
    <row r="431" spans="1:7" ht="15" x14ac:dyDescent="0.25">
      <c r="A431" s="40">
        <v>204</v>
      </c>
      <c r="B431" s="40" t="s">
        <v>2545</v>
      </c>
      <c r="C431" s="40" t="s">
        <v>789</v>
      </c>
      <c r="D431" s="40" t="s">
        <v>37</v>
      </c>
      <c r="E431" s="41">
        <v>7.8716435185185191E-3</v>
      </c>
      <c r="F431" s="40">
        <v>204</v>
      </c>
      <c r="G431" s="14" t="str">
        <f t="shared" si="5"/>
        <v>Asher Shantz (Westbrook)</v>
      </c>
    </row>
    <row r="432" spans="1:7" ht="15" x14ac:dyDescent="0.25">
      <c r="A432" s="40">
        <v>205</v>
      </c>
      <c r="B432" s="40" t="s">
        <v>2536</v>
      </c>
      <c r="C432" s="40" t="s">
        <v>789</v>
      </c>
      <c r="D432" s="40" t="s">
        <v>30</v>
      </c>
      <c r="E432" s="41">
        <v>7.920717592592592E-3</v>
      </c>
      <c r="F432" s="40">
        <v>205</v>
      </c>
      <c r="G432" s="14" t="str">
        <f t="shared" si="5"/>
        <v>Connor Kerry (Holyrood)</v>
      </c>
    </row>
    <row r="433" spans="1:7" ht="15" x14ac:dyDescent="0.25">
      <c r="A433" s="40">
        <v>206</v>
      </c>
      <c r="B433" s="40" t="s">
        <v>3050</v>
      </c>
      <c r="C433" s="40" t="s">
        <v>789</v>
      </c>
      <c r="D433" s="40" t="s">
        <v>48</v>
      </c>
      <c r="E433" s="41">
        <v>7.9244212962962957E-3</v>
      </c>
      <c r="F433" s="40">
        <v>206</v>
      </c>
      <c r="G433" s="14" t="str">
        <f t="shared" si="5"/>
        <v>Hayden Stack-Antonation (Caledonia Park)</v>
      </c>
    </row>
    <row r="434" spans="1:7" ht="15" x14ac:dyDescent="0.25">
      <c r="A434" s="40">
        <v>207</v>
      </c>
      <c r="B434" s="40" t="s">
        <v>3051</v>
      </c>
      <c r="C434" s="40" t="s">
        <v>789</v>
      </c>
      <c r="D434" s="40" t="s">
        <v>505</v>
      </c>
      <c r="E434" s="41">
        <v>8.0817129629629624E-3</v>
      </c>
      <c r="F434" s="40">
        <v>207</v>
      </c>
      <c r="G434" s="14" t="str">
        <f t="shared" si="5"/>
        <v>Hunter Denia (Mount Pleasant)</v>
      </c>
    </row>
    <row r="435" spans="1:7" ht="15" x14ac:dyDescent="0.25">
      <c r="A435" s="40">
        <v>208</v>
      </c>
      <c r="B435" s="40" t="s">
        <v>930</v>
      </c>
      <c r="C435" s="40" t="s">
        <v>789</v>
      </c>
      <c r="D435" s="40" t="s">
        <v>813</v>
      </c>
      <c r="E435" s="41">
        <v>8.0921296296296297E-3</v>
      </c>
      <c r="F435" s="40">
        <v>208</v>
      </c>
      <c r="G435" s="14" t="str">
        <f t="shared" si="5"/>
        <v>Huxley Sheppard (Satoo)</v>
      </c>
    </row>
    <row r="436" spans="1:7" ht="15" x14ac:dyDescent="0.25">
      <c r="A436" s="40">
        <v>209</v>
      </c>
      <c r="B436" s="40" t="s">
        <v>722</v>
      </c>
      <c r="C436" s="40" t="s">
        <v>789</v>
      </c>
      <c r="D436" s="40" t="s">
        <v>609</v>
      </c>
      <c r="E436" s="41">
        <v>8.2607638888888887E-3</v>
      </c>
      <c r="F436" s="40">
        <v>209</v>
      </c>
      <c r="G436" s="14" t="str">
        <f t="shared" si="5"/>
        <v>Beckett Hanrahan (Aurora Charter)</v>
      </c>
    </row>
    <row r="437" spans="1:7" ht="15" x14ac:dyDescent="0.25">
      <c r="A437" s="40">
        <v>210</v>
      </c>
      <c r="B437" s="40" t="s">
        <v>3052</v>
      </c>
      <c r="C437" s="40" t="s">
        <v>789</v>
      </c>
      <c r="D437" s="40" t="s">
        <v>2860</v>
      </c>
      <c r="E437" s="41">
        <v>8.319212962962964E-3</v>
      </c>
      <c r="F437" s="40">
        <v>210</v>
      </c>
      <c r="G437" s="14" t="str">
        <f t="shared" si="5"/>
        <v>Jaden Newton (LaPerle)</v>
      </c>
    </row>
    <row r="438" spans="1:7" ht="15" x14ac:dyDescent="0.25">
      <c r="A438" s="40">
        <v>211</v>
      </c>
      <c r="B438" s="40" t="s">
        <v>2557</v>
      </c>
      <c r="C438" s="40" t="s">
        <v>789</v>
      </c>
      <c r="D438" s="40" t="s">
        <v>52</v>
      </c>
      <c r="E438" s="41">
        <v>8.3996527777777785E-3</v>
      </c>
      <c r="F438" s="40">
        <v>211</v>
      </c>
      <c r="G438" s="14" t="str">
        <f t="shared" si="5"/>
        <v>Shun Yip (Donald R. Getty)</v>
      </c>
    </row>
    <row r="439" spans="1:7" ht="15" x14ac:dyDescent="0.25">
      <c r="A439" s="40">
        <v>212</v>
      </c>
      <c r="B439" s="40" t="s">
        <v>3053</v>
      </c>
      <c r="C439" s="40" t="s">
        <v>789</v>
      </c>
      <c r="D439" s="40" t="s">
        <v>2860</v>
      </c>
      <c r="E439" s="41">
        <v>8.4556712962962962E-3</v>
      </c>
      <c r="F439" s="40">
        <v>212</v>
      </c>
      <c r="G439" s="14" t="str">
        <f t="shared" si="5"/>
        <v>Mohammed Eltahir (LaPerle)</v>
      </c>
    </row>
    <row r="440" spans="1:7" ht="15" x14ac:dyDescent="0.25">
      <c r="A440" s="40">
        <v>213</v>
      </c>
      <c r="B440" s="40" t="s">
        <v>3054</v>
      </c>
      <c r="C440" s="40" t="s">
        <v>789</v>
      </c>
      <c r="D440" s="40" t="s">
        <v>2860</v>
      </c>
      <c r="E440" s="41">
        <v>8.4817129629629635E-3</v>
      </c>
      <c r="F440" s="40">
        <v>213</v>
      </c>
      <c r="G440" s="14" t="str">
        <f t="shared" si="5"/>
        <v>Colton Marshall (LaPerle)</v>
      </c>
    </row>
    <row r="441" spans="1:7" ht="15" x14ac:dyDescent="0.25">
      <c r="A441" s="40">
        <v>214</v>
      </c>
      <c r="B441" s="40" t="s">
        <v>732</v>
      </c>
      <c r="C441" s="40" t="s">
        <v>789</v>
      </c>
      <c r="D441" s="40" t="s">
        <v>22</v>
      </c>
      <c r="E441" s="41">
        <v>8.5237268518518518E-3</v>
      </c>
      <c r="F441" s="40">
        <v>214</v>
      </c>
      <c r="G441" s="14" t="str">
        <f t="shared" si="5"/>
        <v>Theo Gunn (Rio Terrace)</v>
      </c>
    </row>
    <row r="442" spans="1:7" ht="15" x14ac:dyDescent="0.25">
      <c r="A442" s="40">
        <v>215</v>
      </c>
      <c r="B442" s="40" t="s">
        <v>2554</v>
      </c>
      <c r="C442" s="40" t="s">
        <v>789</v>
      </c>
      <c r="D442" s="40" t="s">
        <v>25</v>
      </c>
      <c r="E442" s="41">
        <v>8.6194444444444452E-3</v>
      </c>
      <c r="F442" s="40">
        <v>215</v>
      </c>
      <c r="G442" s="14" t="str">
        <f t="shared" si="5"/>
        <v>Lucas Cook (Parkallen)</v>
      </c>
    </row>
    <row r="443" spans="1:7" ht="15" x14ac:dyDescent="0.25">
      <c r="A443" s="40">
        <v>216</v>
      </c>
      <c r="B443" s="40" t="s">
        <v>218</v>
      </c>
      <c r="C443" s="40" t="s">
        <v>789</v>
      </c>
      <c r="D443" s="40" t="s">
        <v>55</v>
      </c>
      <c r="E443" s="41">
        <v>8.722916666666667E-3</v>
      </c>
      <c r="F443" s="40">
        <v>216</v>
      </c>
      <c r="G443" s="14" t="str">
        <f t="shared" si="5"/>
        <v>Raidi Hoxha (Callingwood)</v>
      </c>
    </row>
    <row r="444" spans="1:7" ht="15" x14ac:dyDescent="0.25">
      <c r="A444" s="40">
        <v>217</v>
      </c>
      <c r="B444" s="40" t="s">
        <v>3055</v>
      </c>
      <c r="C444" s="40" t="s">
        <v>788</v>
      </c>
      <c r="D444" s="40" t="s">
        <v>2860</v>
      </c>
      <c r="E444" s="41">
        <v>8.7730324074074065E-3</v>
      </c>
      <c r="F444" s="40">
        <v>217</v>
      </c>
      <c r="G444" s="14" t="str">
        <f t="shared" si="5"/>
        <v>Kail High (LaPerle)</v>
      </c>
    </row>
    <row r="445" spans="1:7" ht="15" x14ac:dyDescent="0.25">
      <c r="A445" s="40">
        <v>218</v>
      </c>
      <c r="B445" s="40" t="s">
        <v>3056</v>
      </c>
      <c r="C445" s="40" t="s">
        <v>789</v>
      </c>
      <c r="D445" s="40" t="s">
        <v>609</v>
      </c>
      <c r="E445" s="41">
        <v>8.8181712962962962E-3</v>
      </c>
      <c r="F445" s="40">
        <v>218</v>
      </c>
      <c r="G445" s="14" t="str">
        <f t="shared" si="5"/>
        <v>Aadvik Senkara (Aurora Charter)</v>
      </c>
    </row>
    <row r="446" spans="1:7" ht="15" x14ac:dyDescent="0.25">
      <c r="A446" s="40">
        <v>219</v>
      </c>
      <c r="B446" s="40" t="s">
        <v>2562</v>
      </c>
      <c r="C446" s="40" t="s">
        <v>789</v>
      </c>
      <c r="D446" s="40" t="s">
        <v>52</v>
      </c>
      <c r="E446" s="41">
        <v>8.8373842592592601E-3</v>
      </c>
      <c r="F446" s="40">
        <v>219</v>
      </c>
      <c r="G446" s="14" t="str">
        <f t="shared" si="5"/>
        <v>Jaxon Anderson (Donald R. Getty)</v>
      </c>
    </row>
    <row r="447" spans="1:7" ht="15" x14ac:dyDescent="0.25">
      <c r="A447" s="40">
        <v>220</v>
      </c>
      <c r="B447" s="40" t="s">
        <v>222</v>
      </c>
      <c r="C447" s="40" t="s">
        <v>789</v>
      </c>
      <c r="D447" s="40" t="s">
        <v>52</v>
      </c>
      <c r="E447" s="41">
        <v>8.8881944444444434E-3</v>
      </c>
      <c r="F447" s="40">
        <v>220</v>
      </c>
      <c r="G447" s="14" t="str">
        <f t="shared" si="5"/>
        <v>Hayden Hendra (Donald R. Getty)</v>
      </c>
    </row>
    <row r="448" spans="1:7" ht="15" x14ac:dyDescent="0.25">
      <c r="A448" s="40">
        <v>221</v>
      </c>
      <c r="B448" s="40" t="s">
        <v>727</v>
      </c>
      <c r="C448" s="40" t="s">
        <v>789</v>
      </c>
      <c r="D448" s="40" t="s">
        <v>484</v>
      </c>
      <c r="E448" s="41">
        <v>8.9043981481481474E-3</v>
      </c>
      <c r="F448" s="40">
        <v>221</v>
      </c>
      <c r="G448" s="14" t="str">
        <f t="shared" si="5"/>
        <v>Winston Taschuk (Westglen)</v>
      </c>
    </row>
    <row r="449" spans="1:7" ht="15" x14ac:dyDescent="0.25">
      <c r="A449" s="40">
        <v>222</v>
      </c>
      <c r="B449" s="40" t="s">
        <v>121</v>
      </c>
      <c r="C449" s="40" t="s">
        <v>789</v>
      </c>
      <c r="D449" s="40" t="s">
        <v>27</v>
      </c>
      <c r="E449" s="41">
        <v>9.0089120370370375E-3</v>
      </c>
      <c r="F449" s="40">
        <v>222</v>
      </c>
      <c r="G449" s="14" t="str">
        <f t="shared" si="5"/>
        <v>Rudy Burn (Brander Gardens)</v>
      </c>
    </row>
    <row r="450" spans="1:7" ht="15" x14ac:dyDescent="0.25">
      <c r="A450" s="40">
        <v>223</v>
      </c>
      <c r="B450" s="40" t="s">
        <v>2563</v>
      </c>
      <c r="C450" s="40" t="s">
        <v>789</v>
      </c>
      <c r="D450" s="40" t="s">
        <v>52</v>
      </c>
      <c r="E450" s="41">
        <v>9.0344907407407405E-3</v>
      </c>
      <c r="F450" s="40">
        <v>223</v>
      </c>
      <c r="G450" s="14" t="str">
        <f t="shared" si="5"/>
        <v>Samarveer Singh (Donald R. Getty)</v>
      </c>
    </row>
    <row r="451" spans="1:7" ht="15" x14ac:dyDescent="0.25">
      <c r="A451" s="40">
        <v>224</v>
      </c>
      <c r="B451" s="40" t="s">
        <v>2568</v>
      </c>
      <c r="C451" s="40" t="s">
        <v>789</v>
      </c>
      <c r="D451" s="40" t="s">
        <v>37</v>
      </c>
      <c r="E451" s="41">
        <v>9.0781249999999994E-3</v>
      </c>
      <c r="F451" s="40">
        <v>224</v>
      </c>
      <c r="G451" s="14" t="str">
        <f t="shared" si="5"/>
        <v>Dwij Patel (Westbrook)</v>
      </c>
    </row>
    <row r="452" spans="1:7" ht="15" x14ac:dyDescent="0.25">
      <c r="A452" s="40">
        <v>225</v>
      </c>
      <c r="B452" s="40" t="s">
        <v>3057</v>
      </c>
      <c r="C452" s="40" t="s">
        <v>857</v>
      </c>
      <c r="D452" s="40" t="s">
        <v>2754</v>
      </c>
      <c r="E452" s="41">
        <v>9.2861111111111113E-3</v>
      </c>
      <c r="F452" s="40">
        <v>225</v>
      </c>
      <c r="G452" s="14" t="str">
        <f t="shared" si="5"/>
        <v>Sam Tufts (Coronation)</v>
      </c>
    </row>
    <row r="453" spans="1:7" ht="15" x14ac:dyDescent="0.25">
      <c r="A453" s="40">
        <v>226</v>
      </c>
      <c r="B453" s="40" t="s">
        <v>2564</v>
      </c>
      <c r="C453" s="40" t="s">
        <v>789</v>
      </c>
      <c r="D453" s="40" t="s">
        <v>1994</v>
      </c>
      <c r="E453" s="41">
        <v>9.386574074074075E-3</v>
      </c>
      <c r="F453" s="40">
        <v>226</v>
      </c>
      <c r="G453" s="14" t="str">
        <f t="shared" si="5"/>
        <v>Yahya Akkashe (MAC Islamic)</v>
      </c>
    </row>
    <row r="454" spans="1:7" ht="15" x14ac:dyDescent="0.25">
      <c r="A454" s="40">
        <v>227</v>
      </c>
      <c r="B454" s="40" t="s">
        <v>996</v>
      </c>
      <c r="C454" s="40" t="s">
        <v>789</v>
      </c>
      <c r="D454" s="40" t="s">
        <v>28</v>
      </c>
      <c r="E454" s="41">
        <v>9.3981481481481485E-3</v>
      </c>
      <c r="F454" s="40">
        <v>227</v>
      </c>
      <c r="G454" s="14" t="str">
        <f t="shared" si="5"/>
        <v>Logan Quinitio (Centennial)</v>
      </c>
    </row>
    <row r="455" spans="1:7" ht="15" x14ac:dyDescent="0.25">
      <c r="A455" s="40">
        <v>228</v>
      </c>
      <c r="B455" s="40" t="s">
        <v>2556</v>
      </c>
      <c r="C455" s="40" t="s">
        <v>789</v>
      </c>
      <c r="D455" s="40" t="s">
        <v>2280</v>
      </c>
      <c r="E455" s="41">
        <v>9.4097222222222238E-3</v>
      </c>
      <c r="F455" s="40">
        <v>228</v>
      </c>
      <c r="G455" s="14" t="str">
        <f t="shared" si="5"/>
        <v>Shubh Salia-Namboodiri (Lynnwood)</v>
      </c>
    </row>
    <row r="456" spans="1:7" ht="15" x14ac:dyDescent="0.25">
      <c r="A456" s="40">
        <v>229</v>
      </c>
      <c r="B456" s="40" t="s">
        <v>735</v>
      </c>
      <c r="C456" s="40" t="s">
        <v>789</v>
      </c>
      <c r="D456" s="40" t="s">
        <v>55</v>
      </c>
      <c r="E456" s="41">
        <v>9.4212962962962957E-3</v>
      </c>
      <c r="F456" s="40">
        <v>229</v>
      </c>
      <c r="G456" s="14" t="str">
        <f t="shared" si="5"/>
        <v>Kushaan Rout (Callingwood)</v>
      </c>
    </row>
    <row r="457" spans="1:7" ht="15" x14ac:dyDescent="0.25">
      <c r="A457" s="40">
        <v>230</v>
      </c>
      <c r="B457" s="40" t="s">
        <v>221</v>
      </c>
      <c r="C457" s="40" t="s">
        <v>789</v>
      </c>
      <c r="D457" s="40" t="s">
        <v>30</v>
      </c>
      <c r="E457" s="41">
        <v>9.432870370370371E-3</v>
      </c>
      <c r="F457" s="40">
        <v>230</v>
      </c>
      <c r="G457" s="14" t="str">
        <f t="shared" si="5"/>
        <v>Lincoln Wood (Holyrood)</v>
      </c>
    </row>
    <row r="458" spans="1:7" ht="15" x14ac:dyDescent="0.25">
      <c r="A458" s="40">
        <v>231</v>
      </c>
      <c r="B458" s="40" t="s">
        <v>3058</v>
      </c>
      <c r="C458" s="40" t="s">
        <v>789</v>
      </c>
      <c r="D458" s="40" t="s">
        <v>55</v>
      </c>
      <c r="E458" s="41">
        <v>9.4444444444444445E-3</v>
      </c>
      <c r="F458" s="40">
        <v>231</v>
      </c>
      <c r="G458" s="14" t="str">
        <f t="shared" si="5"/>
        <v>Zayden Nunes (Callingwood)</v>
      </c>
    </row>
    <row r="459" spans="1:7" ht="15" x14ac:dyDescent="0.25">
      <c r="A459" s="40">
        <v>232</v>
      </c>
      <c r="B459" s="40" t="s">
        <v>733</v>
      </c>
      <c r="C459" s="40" t="s">
        <v>789</v>
      </c>
      <c r="D459" s="40" t="s">
        <v>143</v>
      </c>
      <c r="E459" s="41">
        <v>9.4560185185185181E-3</v>
      </c>
      <c r="F459" s="40">
        <v>232</v>
      </c>
      <c r="G459" s="14" t="str">
        <f t="shared" si="5"/>
        <v>Bryce Griffith (Constable Daniel)</v>
      </c>
    </row>
    <row r="460" spans="1:7" ht="15" x14ac:dyDescent="0.25">
      <c r="A460" s="40">
        <v>233</v>
      </c>
      <c r="B460" s="40" t="s">
        <v>122</v>
      </c>
      <c r="C460" s="40" t="s">
        <v>789</v>
      </c>
      <c r="D460" s="40" t="s">
        <v>25</v>
      </c>
      <c r="E460" s="41">
        <v>9.4675925925925917E-3</v>
      </c>
      <c r="F460" s="40">
        <v>233</v>
      </c>
      <c r="G460" s="14" t="str">
        <f t="shared" si="5"/>
        <v>Damien Lewis (Parkallen)</v>
      </c>
    </row>
    <row r="461" spans="1:7" ht="15" x14ac:dyDescent="0.25">
      <c r="A461" s="40">
        <v>234</v>
      </c>
      <c r="B461" s="40" t="s">
        <v>2569</v>
      </c>
      <c r="C461" s="40" t="s">
        <v>789</v>
      </c>
      <c r="D461" s="40" t="s">
        <v>1921</v>
      </c>
      <c r="E461" s="41">
        <v>9.479166666666667E-3</v>
      </c>
      <c r="F461" s="40">
        <v>234</v>
      </c>
      <c r="G461" s="14" t="str">
        <f t="shared" si="5"/>
        <v>Mark Jiang (Crestwood)</v>
      </c>
    </row>
    <row r="462" spans="1:7" ht="15" x14ac:dyDescent="0.25">
      <c r="A462" s="40">
        <v>235</v>
      </c>
      <c r="B462" s="40" t="s">
        <v>3059</v>
      </c>
      <c r="C462" s="40" t="s">
        <v>789</v>
      </c>
      <c r="D462" s="40" t="s">
        <v>1994</v>
      </c>
      <c r="E462" s="41">
        <v>9.4907407407407406E-3</v>
      </c>
      <c r="F462" s="40">
        <v>235</v>
      </c>
      <c r="G462" s="14" t="str">
        <f t="shared" si="5"/>
        <v>Yacoub Moumand (MAC Islamic)</v>
      </c>
    </row>
    <row r="463" spans="1:7" x14ac:dyDescent="0.2">
      <c r="A463" s="14"/>
      <c r="B463" s="14"/>
      <c r="C463" s="18"/>
      <c r="D463" s="14"/>
      <c r="E463" s="13"/>
      <c r="F463" s="13"/>
      <c r="G463" s="14"/>
    </row>
    <row r="464" spans="1:7" x14ac:dyDescent="0.2">
      <c r="A464" s="14"/>
      <c r="B464" s="14"/>
      <c r="C464" s="18"/>
      <c r="D464" s="14"/>
      <c r="E464" s="13"/>
      <c r="F464" s="13"/>
      <c r="G464" s="14"/>
    </row>
    <row r="465" spans="1:7" x14ac:dyDescent="0.2">
      <c r="A465" s="1" t="s">
        <v>1541</v>
      </c>
      <c r="B465" s="14"/>
      <c r="C465" s="18"/>
      <c r="D465" s="14"/>
      <c r="E465" s="13"/>
      <c r="F465" s="13"/>
      <c r="G465" s="14"/>
    </row>
    <row r="466" spans="1:7" ht="15" x14ac:dyDescent="0.25">
      <c r="A466" s="56">
        <v>1</v>
      </c>
      <c r="B466" s="56" t="s">
        <v>667</v>
      </c>
      <c r="C466" s="56" t="s">
        <v>789</v>
      </c>
      <c r="D466" s="56" t="s">
        <v>668</v>
      </c>
      <c r="E466" s="57">
        <v>5.4875000000000002E-3</v>
      </c>
      <c r="F466" s="56">
        <v>1</v>
      </c>
      <c r="G466" s="14" t="str">
        <f t="shared" ref="G466:G529" si="6">CONCATENATE(B466, " (", D466, ")")</f>
        <v>Cole Hermanutz (Meadowlark C)</v>
      </c>
    </row>
    <row r="467" spans="1:7" ht="15" x14ac:dyDescent="0.25">
      <c r="A467" s="56">
        <v>2</v>
      </c>
      <c r="B467" s="56" t="s">
        <v>2477</v>
      </c>
      <c r="C467" s="56" t="s">
        <v>789</v>
      </c>
      <c r="D467" s="56" t="s">
        <v>31</v>
      </c>
      <c r="E467" s="57">
        <v>5.6244212962962966E-3</v>
      </c>
      <c r="F467" s="56">
        <v>2</v>
      </c>
      <c r="G467" s="14" t="str">
        <f t="shared" si="6"/>
        <v>Benny Brosda (Earl Buxton)</v>
      </c>
    </row>
    <row r="468" spans="1:7" ht="15" x14ac:dyDescent="0.25">
      <c r="A468" s="56">
        <v>3</v>
      </c>
      <c r="B468" s="56" t="s">
        <v>94</v>
      </c>
      <c r="C468" s="56" t="s">
        <v>789</v>
      </c>
      <c r="D468" s="56" t="s">
        <v>26</v>
      </c>
      <c r="E468" s="57">
        <v>5.6560185185185177E-3</v>
      </c>
      <c r="F468" s="56">
        <v>3</v>
      </c>
      <c r="G468" s="14" t="str">
        <f t="shared" si="6"/>
        <v>Hudson Hole (Brookside)</v>
      </c>
    </row>
    <row r="469" spans="1:7" ht="15" x14ac:dyDescent="0.25">
      <c r="A469" s="56">
        <v>4</v>
      </c>
      <c r="B469" s="56" t="s">
        <v>97</v>
      </c>
      <c r="C469" s="56" t="s">
        <v>789</v>
      </c>
      <c r="D469" s="56" t="s">
        <v>27</v>
      </c>
      <c r="E469" s="57">
        <v>5.7190972222222226E-3</v>
      </c>
      <c r="F469" s="56">
        <v>4</v>
      </c>
      <c r="G469" s="14" t="str">
        <f t="shared" si="6"/>
        <v>Lucas McGeachy (Brander Gardens)</v>
      </c>
    </row>
    <row r="470" spans="1:7" ht="15" x14ac:dyDescent="0.25">
      <c r="A470" s="56">
        <v>5</v>
      </c>
      <c r="B470" s="56" t="s">
        <v>214</v>
      </c>
      <c r="C470" s="56" t="s">
        <v>789</v>
      </c>
      <c r="D470" s="56" t="s">
        <v>26</v>
      </c>
      <c r="E470" s="57">
        <v>5.7302083333333337E-3</v>
      </c>
      <c r="F470" s="56">
        <v>5</v>
      </c>
      <c r="G470" s="14" t="str">
        <f t="shared" si="6"/>
        <v>Eric Gislason (Brookside)</v>
      </c>
    </row>
    <row r="471" spans="1:7" ht="15" x14ac:dyDescent="0.25">
      <c r="A471" s="56">
        <v>6</v>
      </c>
      <c r="B471" s="56" t="s">
        <v>96</v>
      </c>
      <c r="C471" s="56" t="s">
        <v>789</v>
      </c>
      <c r="D471" s="56" t="s">
        <v>49</v>
      </c>
      <c r="E471" s="57">
        <v>5.7520833333333321E-3</v>
      </c>
      <c r="F471" s="56">
        <v>6</v>
      </c>
      <c r="G471" s="14" t="str">
        <f t="shared" si="6"/>
        <v>Jax Payne (Ellerslie Campus)</v>
      </c>
    </row>
    <row r="472" spans="1:7" ht="15" x14ac:dyDescent="0.25">
      <c r="A472" s="56">
        <v>7</v>
      </c>
      <c r="B472" s="56" t="s">
        <v>2473</v>
      </c>
      <c r="C472" s="56" t="s">
        <v>789</v>
      </c>
      <c r="D472" s="56" t="s">
        <v>47</v>
      </c>
      <c r="E472" s="57">
        <v>5.7711805555555546E-3</v>
      </c>
      <c r="F472" s="56">
        <v>7</v>
      </c>
      <c r="G472" s="14" t="str">
        <f t="shared" si="6"/>
        <v>Ronan Morrow-Schley (Mill Creek)</v>
      </c>
    </row>
    <row r="473" spans="1:7" ht="15" x14ac:dyDescent="0.25">
      <c r="A473" s="56">
        <v>8</v>
      </c>
      <c r="B473" s="56" t="s">
        <v>2472</v>
      </c>
      <c r="C473" s="56" t="s">
        <v>789</v>
      </c>
      <c r="D473" s="56" t="s">
        <v>23</v>
      </c>
      <c r="E473" s="57">
        <v>5.7932870370370369E-3</v>
      </c>
      <c r="F473" s="56">
        <v>8</v>
      </c>
      <c r="G473" s="14" t="str">
        <f t="shared" si="6"/>
        <v>Jaxon Bertsch (Michael A. Kostek)</v>
      </c>
    </row>
    <row r="474" spans="1:7" ht="15" x14ac:dyDescent="0.25">
      <c r="A474" s="56">
        <v>9</v>
      </c>
      <c r="B474" s="56" t="s">
        <v>673</v>
      </c>
      <c r="C474" s="56" t="s">
        <v>789</v>
      </c>
      <c r="D474" s="56" t="s">
        <v>20</v>
      </c>
      <c r="E474" s="57">
        <v>5.8376157407407413E-3</v>
      </c>
      <c r="F474" s="56">
        <v>9</v>
      </c>
      <c r="G474" s="14" t="str">
        <f t="shared" si="6"/>
        <v>Oliver Coghill (George P. Nicholson)</v>
      </c>
    </row>
    <row r="475" spans="1:7" ht="15" x14ac:dyDescent="0.25">
      <c r="A475" s="56">
        <v>10</v>
      </c>
      <c r="B475" s="56" t="s">
        <v>685</v>
      </c>
      <c r="C475" s="56" t="s">
        <v>789</v>
      </c>
      <c r="D475" s="56" t="s">
        <v>23</v>
      </c>
      <c r="E475" s="57">
        <v>5.9861111111111113E-3</v>
      </c>
      <c r="F475" s="56">
        <v>10</v>
      </c>
      <c r="G475" s="14" t="str">
        <f t="shared" si="6"/>
        <v>Farris Osman (Michael A. Kostek)</v>
      </c>
    </row>
    <row r="476" spans="1:7" ht="15" x14ac:dyDescent="0.25">
      <c r="A476" s="56">
        <v>11</v>
      </c>
      <c r="B476" s="56" t="s">
        <v>101</v>
      </c>
      <c r="C476" s="56" t="s">
        <v>789</v>
      </c>
      <c r="D476" s="56" t="s">
        <v>24</v>
      </c>
      <c r="E476" s="57">
        <v>5.9997685185185189E-3</v>
      </c>
      <c r="F476" s="56">
        <v>11</v>
      </c>
      <c r="G476" s="14" t="str">
        <f t="shared" si="6"/>
        <v>Sam Wheaton (Windsor Park)</v>
      </c>
    </row>
    <row r="477" spans="1:7" ht="15" x14ac:dyDescent="0.25">
      <c r="A477" s="56">
        <v>12</v>
      </c>
      <c r="B477" s="56" t="s">
        <v>2476</v>
      </c>
      <c r="C477" s="56" t="s">
        <v>789</v>
      </c>
      <c r="D477" s="56" t="s">
        <v>33</v>
      </c>
      <c r="E477" s="57">
        <v>6.041203703703704E-3</v>
      </c>
      <c r="F477" s="56">
        <v>12</v>
      </c>
      <c r="G477" s="14" t="str">
        <f t="shared" si="6"/>
        <v>Ilya Maric (Patricia Heights)</v>
      </c>
    </row>
    <row r="478" spans="1:7" ht="15" x14ac:dyDescent="0.25">
      <c r="A478" s="56">
        <v>13</v>
      </c>
      <c r="B478" s="56" t="s">
        <v>3249</v>
      </c>
      <c r="C478" s="56" t="s">
        <v>789</v>
      </c>
      <c r="D478" s="56" t="s">
        <v>3153</v>
      </c>
      <c r="E478" s="57">
        <v>6.0468750000000002E-3</v>
      </c>
      <c r="F478" s="56">
        <v>13</v>
      </c>
      <c r="G478" s="14" t="str">
        <f t="shared" si="6"/>
        <v>Evan Owens (Pine Street)</v>
      </c>
    </row>
    <row r="479" spans="1:7" ht="15" x14ac:dyDescent="0.25">
      <c r="A479" s="56">
        <v>14</v>
      </c>
      <c r="B479" s="56" t="s">
        <v>2480</v>
      </c>
      <c r="C479" s="56" t="s">
        <v>789</v>
      </c>
      <c r="D479" s="56" t="s">
        <v>531</v>
      </c>
      <c r="E479" s="57">
        <v>6.0538194444444441E-3</v>
      </c>
      <c r="F479" s="56">
        <v>14</v>
      </c>
      <c r="G479" s="14" t="str">
        <f t="shared" si="6"/>
        <v>Markus Deiter (George H. Luck)</v>
      </c>
    </row>
    <row r="480" spans="1:7" ht="15" x14ac:dyDescent="0.25">
      <c r="A480" s="56">
        <v>15</v>
      </c>
      <c r="B480" s="56" t="s">
        <v>102</v>
      </c>
      <c r="C480" s="56" t="s">
        <v>789</v>
      </c>
      <c r="D480" s="56" t="s">
        <v>27</v>
      </c>
      <c r="E480" s="57">
        <v>6.0605324074074077E-3</v>
      </c>
      <c r="F480" s="56">
        <v>15</v>
      </c>
      <c r="G480" s="14" t="str">
        <f t="shared" si="6"/>
        <v>Rhys Calvert (Brander Gardens)</v>
      </c>
    </row>
    <row r="481" spans="1:7" ht="15" x14ac:dyDescent="0.25">
      <c r="A481" s="56">
        <v>16</v>
      </c>
      <c r="B481" s="56" t="s">
        <v>3250</v>
      </c>
      <c r="C481" s="56" t="s">
        <v>789</v>
      </c>
      <c r="D481" s="56" t="s">
        <v>3153</v>
      </c>
      <c r="E481" s="57">
        <v>6.1197916666666666E-3</v>
      </c>
      <c r="F481" s="56">
        <v>16</v>
      </c>
      <c r="G481" s="14" t="str">
        <f t="shared" si="6"/>
        <v>Ben Kwasnecha (Pine Street)</v>
      </c>
    </row>
    <row r="482" spans="1:7" ht="15" x14ac:dyDescent="0.25">
      <c r="A482" s="56">
        <v>17</v>
      </c>
      <c r="B482" s="56" t="s">
        <v>694</v>
      </c>
      <c r="C482" s="56" t="s">
        <v>789</v>
      </c>
      <c r="D482" s="56" t="s">
        <v>34</v>
      </c>
      <c r="E482" s="57">
        <v>6.1440972222222218E-3</v>
      </c>
      <c r="F482" s="56">
        <v>17</v>
      </c>
      <c r="G482" s="14" t="str">
        <f t="shared" si="6"/>
        <v>Zachariah Martell-Akers (Donnan)</v>
      </c>
    </row>
    <row r="483" spans="1:7" ht="15" x14ac:dyDescent="0.25">
      <c r="A483" s="56">
        <v>18</v>
      </c>
      <c r="B483" s="56" t="s">
        <v>217</v>
      </c>
      <c r="C483" s="56" t="s">
        <v>789</v>
      </c>
      <c r="D483" s="56" t="s">
        <v>23</v>
      </c>
      <c r="E483" s="57">
        <v>6.1568287037037034E-3</v>
      </c>
      <c r="F483" s="56">
        <v>18</v>
      </c>
      <c r="G483" s="14" t="str">
        <f t="shared" si="6"/>
        <v>Jack Girard (Michael A. Kostek)</v>
      </c>
    </row>
    <row r="484" spans="1:7" ht="15" x14ac:dyDescent="0.25">
      <c r="A484" s="56">
        <v>19</v>
      </c>
      <c r="B484" s="56" t="s">
        <v>671</v>
      </c>
      <c r="C484" s="56" t="s">
        <v>789</v>
      </c>
      <c r="D484" s="56" t="s">
        <v>35</v>
      </c>
      <c r="E484" s="57">
        <v>6.2009259259259266E-3</v>
      </c>
      <c r="F484" s="56">
        <v>19</v>
      </c>
      <c r="G484" s="14" t="str">
        <f t="shared" si="6"/>
        <v>Cormac Nys (Forest Heights)</v>
      </c>
    </row>
    <row r="485" spans="1:7" ht="15" x14ac:dyDescent="0.25">
      <c r="A485" s="56">
        <v>20</v>
      </c>
      <c r="B485" s="56" t="s">
        <v>680</v>
      </c>
      <c r="C485" s="56" t="s">
        <v>789</v>
      </c>
      <c r="D485" s="56" t="s">
        <v>20</v>
      </c>
      <c r="E485" s="57">
        <v>6.2276620370370376E-3</v>
      </c>
      <c r="F485" s="56">
        <v>20</v>
      </c>
      <c r="G485" s="14" t="str">
        <f t="shared" si="6"/>
        <v>Bennett Amsbaugh (George P. Nicholson)</v>
      </c>
    </row>
    <row r="486" spans="1:7" ht="15" x14ac:dyDescent="0.25">
      <c r="A486" s="56">
        <v>21</v>
      </c>
      <c r="B486" s="56" t="s">
        <v>3251</v>
      </c>
      <c r="C486" s="56" t="s">
        <v>789</v>
      </c>
      <c r="D486" s="56" t="s">
        <v>876</v>
      </c>
      <c r="E486" s="57">
        <v>6.2498842592592597E-3</v>
      </c>
      <c r="F486" s="56">
        <v>21</v>
      </c>
      <c r="G486" s="14" t="str">
        <f t="shared" si="6"/>
        <v>Miles Smith (Crawford Plains)</v>
      </c>
    </row>
    <row r="487" spans="1:7" ht="15" x14ac:dyDescent="0.25">
      <c r="A487" s="56">
        <v>22</v>
      </c>
      <c r="B487" s="56" t="s">
        <v>915</v>
      </c>
      <c r="C487" s="56" t="s">
        <v>789</v>
      </c>
      <c r="D487" s="56" t="s">
        <v>26</v>
      </c>
      <c r="E487" s="57">
        <v>6.2597222222222221E-3</v>
      </c>
      <c r="F487" s="56">
        <v>22</v>
      </c>
      <c r="G487" s="14" t="str">
        <f t="shared" si="6"/>
        <v>Xavier McCoy (Brookside)</v>
      </c>
    </row>
    <row r="488" spans="1:7" ht="15" x14ac:dyDescent="0.25">
      <c r="A488" s="56">
        <v>23</v>
      </c>
      <c r="B488" s="56" t="s">
        <v>689</v>
      </c>
      <c r="C488" s="56" t="s">
        <v>789</v>
      </c>
      <c r="D488" s="56" t="s">
        <v>23</v>
      </c>
      <c r="E488" s="57">
        <v>6.265740740740741E-3</v>
      </c>
      <c r="F488" s="56">
        <v>23</v>
      </c>
      <c r="G488" s="14" t="str">
        <f t="shared" si="6"/>
        <v>Andrew Salmon (Michael A. Kostek)</v>
      </c>
    </row>
    <row r="489" spans="1:7" ht="15" x14ac:dyDescent="0.25">
      <c r="A489" s="56">
        <v>24</v>
      </c>
      <c r="B489" s="56" t="s">
        <v>684</v>
      </c>
      <c r="C489" s="56" t="s">
        <v>789</v>
      </c>
      <c r="D489" s="56" t="s">
        <v>31</v>
      </c>
      <c r="E489" s="57">
        <v>6.2912037037037042E-3</v>
      </c>
      <c r="F489" s="56">
        <v>24</v>
      </c>
      <c r="G489" s="14" t="str">
        <f t="shared" si="6"/>
        <v>Danny Shewchuk (Earl Buxton)</v>
      </c>
    </row>
    <row r="490" spans="1:7" ht="15" x14ac:dyDescent="0.25">
      <c r="A490" s="56">
        <v>25</v>
      </c>
      <c r="B490" s="56" t="s">
        <v>682</v>
      </c>
      <c r="C490" s="56" t="s">
        <v>789</v>
      </c>
      <c r="D490" s="56" t="s">
        <v>484</v>
      </c>
      <c r="E490" s="57">
        <v>6.2936342592592592E-3</v>
      </c>
      <c r="F490" s="56">
        <v>25</v>
      </c>
      <c r="G490" s="14" t="str">
        <f t="shared" si="6"/>
        <v>Duncan Chapman (Westglen)</v>
      </c>
    </row>
    <row r="491" spans="1:7" ht="15" x14ac:dyDescent="0.25">
      <c r="A491" s="56">
        <v>26</v>
      </c>
      <c r="B491" s="56" t="s">
        <v>692</v>
      </c>
      <c r="C491" s="56" t="s">
        <v>789</v>
      </c>
      <c r="D491" s="56" t="s">
        <v>31</v>
      </c>
      <c r="E491" s="57">
        <v>6.3688657407407409E-3</v>
      </c>
      <c r="F491" s="56">
        <v>26</v>
      </c>
      <c r="G491" s="14" t="str">
        <f t="shared" si="6"/>
        <v>Joshua Smith (Earl Buxton)</v>
      </c>
    </row>
    <row r="492" spans="1:7" ht="15" x14ac:dyDescent="0.25">
      <c r="A492" s="56">
        <v>27</v>
      </c>
      <c r="B492" s="56" t="s">
        <v>100</v>
      </c>
      <c r="C492" s="56" t="s">
        <v>789</v>
      </c>
      <c r="D492" s="56" t="s">
        <v>26</v>
      </c>
      <c r="E492" s="57">
        <v>6.3967592592592592E-3</v>
      </c>
      <c r="F492" s="56">
        <v>27</v>
      </c>
      <c r="G492" s="14" t="str">
        <f t="shared" si="6"/>
        <v>Cooper Amsbaugh (Brookside)</v>
      </c>
    </row>
    <row r="493" spans="1:7" ht="15" x14ac:dyDescent="0.25">
      <c r="A493" s="56">
        <v>28</v>
      </c>
      <c r="B493" s="56" t="s">
        <v>3252</v>
      </c>
      <c r="C493" s="56" t="s">
        <v>789</v>
      </c>
      <c r="D493" s="56" t="s">
        <v>3153</v>
      </c>
      <c r="E493" s="57">
        <v>6.4138888888888891E-3</v>
      </c>
      <c r="F493" s="56">
        <v>28</v>
      </c>
      <c r="G493" s="14" t="str">
        <f t="shared" si="6"/>
        <v>Carter Rosentreter (Pine Street)</v>
      </c>
    </row>
    <row r="494" spans="1:7" ht="15" x14ac:dyDescent="0.25">
      <c r="A494" s="56">
        <v>29</v>
      </c>
      <c r="B494" s="56" t="s">
        <v>686</v>
      </c>
      <c r="C494" s="56" t="s">
        <v>789</v>
      </c>
      <c r="D494" s="56" t="s">
        <v>47</v>
      </c>
      <c r="E494" s="57">
        <v>6.4253472222222221E-3</v>
      </c>
      <c r="F494" s="56">
        <v>29</v>
      </c>
      <c r="G494" s="14" t="str">
        <f t="shared" si="6"/>
        <v>Joel Szabadi (Mill Creek)</v>
      </c>
    </row>
    <row r="495" spans="1:7" ht="15" x14ac:dyDescent="0.25">
      <c r="A495" s="56">
        <v>30</v>
      </c>
      <c r="B495" s="56" t="s">
        <v>691</v>
      </c>
      <c r="C495" s="56" t="s">
        <v>789</v>
      </c>
      <c r="D495" s="56" t="s">
        <v>609</v>
      </c>
      <c r="E495" s="57">
        <v>6.4280092592592592E-3</v>
      </c>
      <c r="F495" s="56">
        <v>30</v>
      </c>
      <c r="G495" s="14" t="str">
        <f t="shared" si="6"/>
        <v>Eliab Dawit (Aurora Charter)</v>
      </c>
    </row>
    <row r="496" spans="1:7" ht="15" x14ac:dyDescent="0.25">
      <c r="A496" s="56">
        <v>31</v>
      </c>
      <c r="B496" s="56" t="s">
        <v>103</v>
      </c>
      <c r="C496" s="56" t="s">
        <v>789</v>
      </c>
      <c r="D496" s="56" t="s">
        <v>33</v>
      </c>
      <c r="E496" s="57">
        <v>6.4491898148148147E-3</v>
      </c>
      <c r="F496" s="56">
        <v>31</v>
      </c>
      <c r="G496" s="14" t="str">
        <f t="shared" si="6"/>
        <v>Lindon Collins (Patricia Heights)</v>
      </c>
    </row>
    <row r="497" spans="1:7" ht="15" x14ac:dyDescent="0.25">
      <c r="A497" s="56">
        <v>32</v>
      </c>
      <c r="B497" s="56" t="s">
        <v>672</v>
      </c>
      <c r="C497" s="56" t="s">
        <v>789</v>
      </c>
      <c r="D497" s="56" t="s">
        <v>43</v>
      </c>
      <c r="E497" s="57">
        <v>6.4592592592592592E-3</v>
      </c>
      <c r="F497" s="56">
        <v>32</v>
      </c>
      <c r="G497" s="14" t="str">
        <f t="shared" si="6"/>
        <v>Everett Hryniw (Laurier Heights)</v>
      </c>
    </row>
    <row r="498" spans="1:7" ht="15" x14ac:dyDescent="0.25">
      <c r="A498" s="56">
        <v>33</v>
      </c>
      <c r="B498" s="56" t="s">
        <v>95</v>
      </c>
      <c r="C498" s="56" t="s">
        <v>789</v>
      </c>
      <c r="D498" s="56" t="s">
        <v>30</v>
      </c>
      <c r="E498" s="57">
        <v>6.4600694444444445E-3</v>
      </c>
      <c r="F498" s="56">
        <v>33</v>
      </c>
      <c r="G498" s="14" t="str">
        <f t="shared" si="6"/>
        <v>Owen Genereux (Holyrood)</v>
      </c>
    </row>
    <row r="499" spans="1:7" ht="15" x14ac:dyDescent="0.25">
      <c r="A499" s="56">
        <v>34</v>
      </c>
      <c r="B499" s="56" t="s">
        <v>678</v>
      </c>
      <c r="C499" s="56" t="s">
        <v>789</v>
      </c>
      <c r="D499" s="56" t="s">
        <v>31</v>
      </c>
      <c r="E499" s="57">
        <v>6.4819444444444438E-3</v>
      </c>
      <c r="F499" s="56">
        <v>34</v>
      </c>
      <c r="G499" s="14" t="str">
        <f t="shared" si="6"/>
        <v>Max Crozier (Earl Buxton)</v>
      </c>
    </row>
    <row r="500" spans="1:7" ht="15" x14ac:dyDescent="0.25">
      <c r="A500" s="56">
        <v>35</v>
      </c>
      <c r="B500" s="56" t="s">
        <v>2486</v>
      </c>
      <c r="C500" s="56" t="s">
        <v>789</v>
      </c>
      <c r="D500" s="56" t="s">
        <v>1952</v>
      </c>
      <c r="E500" s="57">
        <v>6.504398148148148E-3</v>
      </c>
      <c r="F500" s="56">
        <v>35</v>
      </c>
      <c r="G500" s="14" t="str">
        <f t="shared" si="6"/>
        <v>Jack Sweet (Gabrielle Roy)</v>
      </c>
    </row>
    <row r="501" spans="1:7" ht="15" x14ac:dyDescent="0.25">
      <c r="A501" s="56">
        <v>36</v>
      </c>
      <c r="B501" s="56" t="s">
        <v>670</v>
      </c>
      <c r="C501" s="56" t="s">
        <v>789</v>
      </c>
      <c r="D501" s="56" t="s">
        <v>28</v>
      </c>
      <c r="E501" s="57">
        <v>6.5067129629629633E-3</v>
      </c>
      <c r="F501" s="56">
        <v>36</v>
      </c>
      <c r="G501" s="14" t="str">
        <f t="shared" si="6"/>
        <v>Henry Jones (Centennial)</v>
      </c>
    </row>
    <row r="502" spans="1:7" ht="15" x14ac:dyDescent="0.25">
      <c r="A502" s="56">
        <v>37</v>
      </c>
      <c r="B502" s="56" t="s">
        <v>2482</v>
      </c>
      <c r="C502" s="56" t="s">
        <v>789</v>
      </c>
      <c r="D502" s="56" t="s">
        <v>24</v>
      </c>
      <c r="E502" s="57">
        <v>6.5109953703703692E-3</v>
      </c>
      <c r="F502" s="56">
        <v>37</v>
      </c>
      <c r="G502" s="14" t="str">
        <f t="shared" si="6"/>
        <v>Ahmed Hegazy (Windsor Park)</v>
      </c>
    </row>
    <row r="503" spans="1:7" ht="15" x14ac:dyDescent="0.25">
      <c r="A503" s="56">
        <v>38</v>
      </c>
      <c r="B503" s="56" t="s">
        <v>903</v>
      </c>
      <c r="C503" s="56" t="s">
        <v>789</v>
      </c>
      <c r="D503" s="56" t="s">
        <v>44</v>
      </c>
      <c r="E503" s="57">
        <v>6.5207175925925927E-3</v>
      </c>
      <c r="F503" s="56">
        <v>38</v>
      </c>
      <c r="G503" s="14" t="str">
        <f t="shared" si="6"/>
        <v>Luke Pinder (Rutherford)</v>
      </c>
    </row>
    <row r="504" spans="1:7" ht="15" x14ac:dyDescent="0.25">
      <c r="A504" s="56">
        <v>39</v>
      </c>
      <c r="B504" s="56" t="s">
        <v>679</v>
      </c>
      <c r="C504" s="56" t="s">
        <v>789</v>
      </c>
      <c r="D504" s="56" t="s">
        <v>20</v>
      </c>
      <c r="E504" s="57">
        <v>6.5795138888888891E-3</v>
      </c>
      <c r="F504" s="56">
        <v>39</v>
      </c>
      <c r="G504" s="14" t="str">
        <f t="shared" si="6"/>
        <v>Ben Teshima (George P. Nicholson)</v>
      </c>
    </row>
    <row r="505" spans="1:7" ht="15" x14ac:dyDescent="0.25">
      <c r="A505" s="56">
        <v>40</v>
      </c>
      <c r="B505" s="56" t="s">
        <v>720</v>
      </c>
      <c r="C505" s="56" t="s">
        <v>789</v>
      </c>
      <c r="D505" s="56" t="s">
        <v>484</v>
      </c>
      <c r="E505" s="57">
        <v>6.5938657407407404E-3</v>
      </c>
      <c r="F505" s="56">
        <v>40</v>
      </c>
      <c r="G505" s="14" t="str">
        <f t="shared" si="6"/>
        <v>Rupert Summers-Forth (Westglen)</v>
      </c>
    </row>
    <row r="506" spans="1:7" ht="15" x14ac:dyDescent="0.25">
      <c r="A506" s="56">
        <v>41</v>
      </c>
      <c r="B506" s="56" t="s">
        <v>216</v>
      </c>
      <c r="C506" s="56" t="s">
        <v>789</v>
      </c>
      <c r="D506" s="56" t="s">
        <v>47</v>
      </c>
      <c r="E506" s="57">
        <v>6.6042824074074068E-3</v>
      </c>
      <c r="F506" s="56">
        <v>41</v>
      </c>
      <c r="G506" s="14" t="str">
        <f t="shared" si="6"/>
        <v>Julian Engelman (Mill Creek)</v>
      </c>
    </row>
    <row r="507" spans="1:7" ht="15" x14ac:dyDescent="0.25">
      <c r="A507" s="56">
        <v>42</v>
      </c>
      <c r="B507" s="56" t="s">
        <v>105</v>
      </c>
      <c r="C507" s="56" t="s">
        <v>789</v>
      </c>
      <c r="D507" s="56" t="s">
        <v>24</v>
      </c>
      <c r="E507" s="57">
        <v>6.6067129629629635E-3</v>
      </c>
      <c r="F507" s="56">
        <v>42</v>
      </c>
      <c r="G507" s="14" t="str">
        <f t="shared" si="6"/>
        <v>Pedro Perotta Dias (Windsor Park)</v>
      </c>
    </row>
    <row r="508" spans="1:7" ht="15" x14ac:dyDescent="0.25">
      <c r="A508" s="56">
        <v>43</v>
      </c>
      <c r="B508" s="56" t="s">
        <v>994</v>
      </c>
      <c r="C508" s="56" t="s">
        <v>789</v>
      </c>
      <c r="D508" s="56" t="s">
        <v>28</v>
      </c>
      <c r="E508" s="57">
        <v>6.6173611111111112E-3</v>
      </c>
      <c r="F508" s="56">
        <v>43</v>
      </c>
      <c r="G508" s="14" t="str">
        <f t="shared" si="6"/>
        <v>Eli Rolleman (Centennial)</v>
      </c>
    </row>
    <row r="509" spans="1:7" ht="15" x14ac:dyDescent="0.25">
      <c r="A509" s="56">
        <v>44</v>
      </c>
      <c r="B509" s="56" t="s">
        <v>3253</v>
      </c>
      <c r="C509" s="56" t="s">
        <v>789</v>
      </c>
      <c r="D509" s="56" t="s">
        <v>51</v>
      </c>
      <c r="E509" s="57">
        <v>6.6446759259259254E-3</v>
      </c>
      <c r="F509" s="56">
        <v>44</v>
      </c>
      <c r="G509" s="14" t="str">
        <f t="shared" si="6"/>
        <v>Easton Lee (Kildare)</v>
      </c>
    </row>
    <row r="510" spans="1:7" ht="15" x14ac:dyDescent="0.25">
      <c r="A510" s="56">
        <v>45</v>
      </c>
      <c r="B510" s="56" t="s">
        <v>2484</v>
      </c>
      <c r="C510" s="56" t="s">
        <v>789</v>
      </c>
      <c r="D510" s="56" t="s">
        <v>31</v>
      </c>
      <c r="E510" s="57">
        <v>6.6592592592592597E-3</v>
      </c>
      <c r="F510" s="56">
        <v>45</v>
      </c>
      <c r="G510" s="14" t="str">
        <f t="shared" si="6"/>
        <v>Dylan Vos (Earl Buxton)</v>
      </c>
    </row>
    <row r="511" spans="1:7" ht="15" x14ac:dyDescent="0.25">
      <c r="A511" s="56">
        <v>46</v>
      </c>
      <c r="B511" s="56" t="s">
        <v>111</v>
      </c>
      <c r="C511" s="56" t="s">
        <v>789</v>
      </c>
      <c r="D511" s="56" t="s">
        <v>24</v>
      </c>
      <c r="E511" s="57">
        <v>6.6861111111111114E-3</v>
      </c>
      <c r="F511" s="56">
        <v>46</v>
      </c>
      <c r="G511" s="14" t="str">
        <f t="shared" si="6"/>
        <v>Ahmed Malik (Windsor Park)</v>
      </c>
    </row>
    <row r="512" spans="1:7" ht="15" x14ac:dyDescent="0.25">
      <c r="A512" s="56">
        <v>47</v>
      </c>
      <c r="B512" s="56" t="s">
        <v>677</v>
      </c>
      <c r="C512" s="56" t="s">
        <v>789</v>
      </c>
      <c r="D512" s="56" t="s">
        <v>43</v>
      </c>
      <c r="E512" s="57">
        <v>6.6939814814814813E-3</v>
      </c>
      <c r="F512" s="56">
        <v>47</v>
      </c>
      <c r="G512" s="14" t="str">
        <f t="shared" si="6"/>
        <v>Lachlen Plester (Laurier Heights)</v>
      </c>
    </row>
    <row r="513" spans="1:7" ht="15" x14ac:dyDescent="0.25">
      <c r="A513" s="56">
        <v>48</v>
      </c>
      <c r="B513" s="56" t="s">
        <v>3019</v>
      </c>
      <c r="C513" s="56" t="s">
        <v>789</v>
      </c>
      <c r="D513" s="56" t="s">
        <v>1994</v>
      </c>
      <c r="E513" s="57">
        <v>6.6980324074074069E-3</v>
      </c>
      <c r="F513" s="56">
        <v>48</v>
      </c>
      <c r="G513" s="14" t="str">
        <f t="shared" si="6"/>
        <v>Ibraheem Yusuf (MAC Islamic)</v>
      </c>
    </row>
    <row r="514" spans="1:7" ht="15" x14ac:dyDescent="0.25">
      <c r="A514" s="56">
        <v>49</v>
      </c>
      <c r="B514" s="56" t="s">
        <v>3254</v>
      </c>
      <c r="C514" s="56" t="s">
        <v>789</v>
      </c>
      <c r="D514" s="56" t="s">
        <v>31</v>
      </c>
      <c r="E514" s="57">
        <v>6.7013888888888887E-3</v>
      </c>
      <c r="F514" s="56">
        <v>49</v>
      </c>
      <c r="G514" s="14" t="str">
        <f t="shared" si="6"/>
        <v>Jack Compton (Earl Buxton)</v>
      </c>
    </row>
    <row r="515" spans="1:7" ht="15" x14ac:dyDescent="0.25">
      <c r="A515" s="56">
        <v>50</v>
      </c>
      <c r="B515" s="56" t="s">
        <v>112</v>
      </c>
      <c r="C515" s="56" t="s">
        <v>789</v>
      </c>
      <c r="D515" s="56" t="s">
        <v>30</v>
      </c>
      <c r="E515" s="57">
        <v>6.7210648148148143E-3</v>
      </c>
      <c r="F515" s="56">
        <v>50</v>
      </c>
      <c r="G515" s="14" t="str">
        <f t="shared" si="6"/>
        <v>Keegan McKnight (Holyrood)</v>
      </c>
    </row>
    <row r="516" spans="1:7" ht="15" x14ac:dyDescent="0.25">
      <c r="A516" s="56">
        <v>51</v>
      </c>
      <c r="B516" s="56" t="s">
        <v>2516</v>
      </c>
      <c r="C516" s="56" t="s">
        <v>789</v>
      </c>
      <c r="D516" s="56" t="s">
        <v>24</v>
      </c>
      <c r="E516" s="57">
        <v>6.7238425925925929E-3</v>
      </c>
      <c r="F516" s="56">
        <v>51</v>
      </c>
      <c r="G516" s="14" t="str">
        <f t="shared" si="6"/>
        <v>Eason Jiang (Windsor Park)</v>
      </c>
    </row>
    <row r="517" spans="1:7" ht="15" x14ac:dyDescent="0.25">
      <c r="A517" s="56">
        <v>52</v>
      </c>
      <c r="B517" s="56" t="s">
        <v>220</v>
      </c>
      <c r="C517" s="56" t="s">
        <v>789</v>
      </c>
      <c r="D517" s="56" t="s">
        <v>47</v>
      </c>
      <c r="E517" s="57">
        <v>6.728356481481481E-3</v>
      </c>
      <c r="F517" s="56">
        <v>52</v>
      </c>
      <c r="G517" s="14" t="str">
        <f t="shared" si="6"/>
        <v>Arlin Bolz (Mill Creek)</v>
      </c>
    </row>
    <row r="518" spans="1:7" ht="15" x14ac:dyDescent="0.25">
      <c r="A518" s="56">
        <v>53</v>
      </c>
      <c r="B518" s="56" t="s">
        <v>3255</v>
      </c>
      <c r="C518" s="56" t="s">
        <v>789</v>
      </c>
      <c r="D518" s="56" t="s">
        <v>3162</v>
      </c>
      <c r="E518" s="57">
        <v>6.7306712962962971E-3</v>
      </c>
      <c r="F518" s="56">
        <v>53</v>
      </c>
      <c r="G518" s="14" t="str">
        <f t="shared" si="6"/>
        <v>Roland Dutrisac (Gold Bar)</v>
      </c>
    </row>
    <row r="519" spans="1:7" ht="15" x14ac:dyDescent="0.25">
      <c r="A519" s="56">
        <v>54</v>
      </c>
      <c r="B519" s="56" t="s">
        <v>2487</v>
      </c>
      <c r="C519" s="56" t="s">
        <v>789</v>
      </c>
      <c r="D519" s="56" t="s">
        <v>27</v>
      </c>
      <c r="E519" s="57">
        <v>6.7582175925925926E-3</v>
      </c>
      <c r="F519" s="56">
        <v>54</v>
      </c>
      <c r="G519" s="14" t="str">
        <f t="shared" si="6"/>
        <v>Clayton Austrom (Brander Gardens)</v>
      </c>
    </row>
    <row r="520" spans="1:7" ht="15" x14ac:dyDescent="0.25">
      <c r="A520" s="56">
        <v>55</v>
      </c>
      <c r="B520" s="56" t="s">
        <v>2504</v>
      </c>
      <c r="C520" s="56" t="s">
        <v>789</v>
      </c>
      <c r="D520" s="56" t="s">
        <v>609</v>
      </c>
      <c r="E520" s="57">
        <v>6.8194444444444448E-3</v>
      </c>
      <c r="F520" s="56">
        <v>55</v>
      </c>
      <c r="G520" s="14" t="str">
        <f t="shared" si="6"/>
        <v>Antony Thomas (Aurora Charter)</v>
      </c>
    </row>
    <row r="521" spans="1:7" ht="15" x14ac:dyDescent="0.25">
      <c r="A521" s="56">
        <v>56</v>
      </c>
      <c r="B521" s="56" t="s">
        <v>2495</v>
      </c>
      <c r="C521" s="56" t="s">
        <v>789</v>
      </c>
      <c r="D521" s="56" t="s">
        <v>47</v>
      </c>
      <c r="E521" s="57">
        <v>6.8339120370370376E-3</v>
      </c>
      <c r="F521" s="56">
        <v>56</v>
      </c>
      <c r="G521" s="14" t="str">
        <f t="shared" si="6"/>
        <v>Elijah Pinchbeck (Mill Creek)</v>
      </c>
    </row>
    <row r="522" spans="1:7" ht="15" x14ac:dyDescent="0.25">
      <c r="A522" s="56">
        <v>57</v>
      </c>
      <c r="B522" s="56" t="s">
        <v>3021</v>
      </c>
      <c r="C522" s="56" t="s">
        <v>789</v>
      </c>
      <c r="D522" s="56" t="s">
        <v>1994</v>
      </c>
      <c r="E522" s="57">
        <v>6.8837962962962967E-3</v>
      </c>
      <c r="F522" s="56">
        <v>57</v>
      </c>
      <c r="G522" s="14" t="str">
        <f t="shared" si="6"/>
        <v>Hasan Khan (MAC Islamic)</v>
      </c>
    </row>
    <row r="523" spans="1:7" ht="15" x14ac:dyDescent="0.25">
      <c r="A523" s="56">
        <v>58</v>
      </c>
      <c r="B523" s="56" t="s">
        <v>696</v>
      </c>
      <c r="C523" s="56" t="s">
        <v>789</v>
      </c>
      <c r="D523" s="56" t="s">
        <v>27</v>
      </c>
      <c r="E523" s="57">
        <v>6.890625E-3</v>
      </c>
      <c r="F523" s="56">
        <v>58</v>
      </c>
      <c r="G523" s="14" t="str">
        <f t="shared" si="6"/>
        <v>Riel Layton (Brander Gardens)</v>
      </c>
    </row>
    <row r="524" spans="1:7" ht="15" x14ac:dyDescent="0.25">
      <c r="A524" s="56">
        <v>59</v>
      </c>
      <c r="B524" s="56" t="s">
        <v>705</v>
      </c>
      <c r="C524" s="56" t="s">
        <v>789</v>
      </c>
      <c r="D524" s="56" t="s">
        <v>31</v>
      </c>
      <c r="E524" s="57">
        <v>6.9231481481481479E-3</v>
      </c>
      <c r="F524" s="56">
        <v>59</v>
      </c>
      <c r="G524" s="14" t="str">
        <f t="shared" si="6"/>
        <v>James Dombroski (Earl Buxton)</v>
      </c>
    </row>
    <row r="525" spans="1:7" ht="15" x14ac:dyDescent="0.25">
      <c r="A525" s="56">
        <v>60</v>
      </c>
      <c r="B525" s="56" t="s">
        <v>107</v>
      </c>
      <c r="C525" s="56" t="s">
        <v>789</v>
      </c>
      <c r="D525" s="56" t="s">
        <v>26</v>
      </c>
      <c r="E525" s="57">
        <v>6.9340277777777777E-3</v>
      </c>
      <c r="F525" s="56">
        <v>60</v>
      </c>
      <c r="G525" s="14" t="str">
        <f t="shared" si="6"/>
        <v>Ryan Kincade (Brookside)</v>
      </c>
    </row>
    <row r="526" spans="1:7" ht="15" x14ac:dyDescent="0.25">
      <c r="A526" s="56">
        <v>61</v>
      </c>
      <c r="B526" s="56" t="s">
        <v>3256</v>
      </c>
      <c r="C526" s="56" t="s">
        <v>789</v>
      </c>
      <c r="D526" s="56" t="s">
        <v>3153</v>
      </c>
      <c r="E526" s="57">
        <v>6.941435185185185E-3</v>
      </c>
      <c r="F526" s="56">
        <v>61</v>
      </c>
      <c r="G526" s="14" t="str">
        <f t="shared" si="6"/>
        <v>Matt Cornish (Pine Street)</v>
      </c>
    </row>
    <row r="527" spans="1:7" ht="15" x14ac:dyDescent="0.25">
      <c r="A527" s="56">
        <v>62</v>
      </c>
      <c r="B527" s="56" t="s">
        <v>690</v>
      </c>
      <c r="C527" s="56" t="s">
        <v>789</v>
      </c>
      <c r="D527" s="56" t="s">
        <v>478</v>
      </c>
      <c r="E527" s="57">
        <v>6.9581018518518507E-3</v>
      </c>
      <c r="F527" s="56">
        <v>62</v>
      </c>
      <c r="G527" s="14" t="str">
        <f t="shared" si="6"/>
        <v>Teodore Belanger (David Thomas King)</v>
      </c>
    </row>
    <row r="528" spans="1:7" ht="15" x14ac:dyDescent="0.25">
      <c r="A528" s="56">
        <v>63</v>
      </c>
      <c r="B528" s="56" t="s">
        <v>683</v>
      </c>
      <c r="C528" s="56" t="s">
        <v>789</v>
      </c>
      <c r="D528" s="56" t="s">
        <v>20</v>
      </c>
      <c r="E528" s="57">
        <v>6.9979166666666662E-3</v>
      </c>
      <c r="F528" s="56">
        <v>63</v>
      </c>
      <c r="G528" s="14" t="str">
        <f t="shared" si="6"/>
        <v>Henry Murphy (George P. Nicholson)</v>
      </c>
    </row>
    <row r="529" spans="1:7" ht="15" x14ac:dyDescent="0.25">
      <c r="A529" s="56">
        <v>64</v>
      </c>
      <c r="B529" s="56" t="s">
        <v>3257</v>
      </c>
      <c r="C529" s="56" t="s">
        <v>789</v>
      </c>
      <c r="D529" s="56" t="s">
        <v>53</v>
      </c>
      <c r="E529" s="57">
        <v>7.0232638888888888E-3</v>
      </c>
      <c r="F529" s="56">
        <v>64</v>
      </c>
      <c r="G529" s="14" t="str">
        <f t="shared" si="6"/>
        <v>Mohammed Elhag (Richard Secord)</v>
      </c>
    </row>
    <row r="530" spans="1:7" ht="15" x14ac:dyDescent="0.25">
      <c r="A530" s="56">
        <v>65</v>
      </c>
      <c r="B530" s="56" t="s">
        <v>215</v>
      </c>
      <c r="C530" s="56" t="s">
        <v>789</v>
      </c>
      <c r="D530" s="56" t="s">
        <v>39</v>
      </c>
      <c r="E530" s="57">
        <v>7.0363425925925932E-3</v>
      </c>
      <c r="F530" s="56">
        <v>65</v>
      </c>
      <c r="G530" s="14" t="str">
        <f t="shared" ref="G530:G646" si="7">CONCATENATE(B530, " (", D530, ")")</f>
        <v>Oscar Hanki (Johnny Bright)</v>
      </c>
    </row>
    <row r="531" spans="1:7" ht="15" x14ac:dyDescent="0.25">
      <c r="A531" s="56">
        <v>66</v>
      </c>
      <c r="B531" s="56" t="s">
        <v>698</v>
      </c>
      <c r="C531" s="56" t="s">
        <v>789</v>
      </c>
      <c r="D531" s="56" t="s">
        <v>478</v>
      </c>
      <c r="E531" s="57">
        <v>7.0388888888888888E-3</v>
      </c>
      <c r="F531" s="56">
        <v>66</v>
      </c>
      <c r="G531" s="14" t="str">
        <f t="shared" si="7"/>
        <v>Loic Perra (David Thomas King)</v>
      </c>
    </row>
    <row r="532" spans="1:7" ht="15" x14ac:dyDescent="0.25">
      <c r="A532" s="56">
        <v>67</v>
      </c>
      <c r="B532" s="56" t="s">
        <v>3024</v>
      </c>
      <c r="C532" s="56" t="s">
        <v>789</v>
      </c>
      <c r="D532" s="56" t="s">
        <v>20</v>
      </c>
      <c r="E532" s="57">
        <v>7.0681712962962955E-3</v>
      </c>
      <c r="F532" s="56">
        <v>67</v>
      </c>
      <c r="G532" s="14" t="str">
        <f t="shared" si="7"/>
        <v>Eddy Bizoza (George P. Nicholson)</v>
      </c>
    </row>
    <row r="533" spans="1:7" ht="15" x14ac:dyDescent="0.25">
      <c r="A533" s="56">
        <v>68</v>
      </c>
      <c r="B533" s="56" t="s">
        <v>699</v>
      </c>
      <c r="C533" s="56" t="s">
        <v>789</v>
      </c>
      <c r="D533" s="56" t="s">
        <v>43</v>
      </c>
      <c r="E533" s="57">
        <v>7.0723379629629634E-3</v>
      </c>
      <c r="F533" s="56">
        <v>68</v>
      </c>
      <c r="G533" s="14" t="str">
        <f t="shared" si="7"/>
        <v>Matthew Miller (Laurier Heights)</v>
      </c>
    </row>
    <row r="534" spans="1:7" ht="15" x14ac:dyDescent="0.25">
      <c r="A534" s="56">
        <v>69</v>
      </c>
      <c r="B534" s="56" t="s">
        <v>703</v>
      </c>
      <c r="C534" s="56" t="s">
        <v>789</v>
      </c>
      <c r="D534" s="56" t="s">
        <v>43</v>
      </c>
      <c r="E534" s="57">
        <v>7.0747685185185184E-3</v>
      </c>
      <c r="F534" s="56">
        <v>69</v>
      </c>
      <c r="G534" s="14" t="str">
        <f t="shared" si="7"/>
        <v>Sebastien Wall-McCombe (Laurier Heights)</v>
      </c>
    </row>
    <row r="535" spans="1:7" ht="15" x14ac:dyDescent="0.25">
      <c r="A535" s="56">
        <v>70</v>
      </c>
      <c r="B535" s="56" t="s">
        <v>697</v>
      </c>
      <c r="C535" s="56" t="s">
        <v>789</v>
      </c>
      <c r="D535" s="56" t="s">
        <v>34</v>
      </c>
      <c r="E535" s="57">
        <v>7.0766203703703711E-3</v>
      </c>
      <c r="F535" s="56">
        <v>70</v>
      </c>
      <c r="G535" s="14" t="str">
        <f t="shared" si="7"/>
        <v>Bryce Brophy (Donnan)</v>
      </c>
    </row>
    <row r="536" spans="1:7" ht="15" x14ac:dyDescent="0.25">
      <c r="A536" s="56">
        <v>71</v>
      </c>
      <c r="B536" s="56" t="s">
        <v>2503</v>
      </c>
      <c r="C536" s="56" t="s">
        <v>789</v>
      </c>
      <c r="D536" s="56" t="s">
        <v>880</v>
      </c>
      <c r="E536" s="57">
        <v>7.0849537037037044E-3</v>
      </c>
      <c r="F536" s="56">
        <v>71</v>
      </c>
      <c r="G536" s="14" t="str">
        <f t="shared" si="7"/>
        <v>Azarel Matanda (Homesteader)</v>
      </c>
    </row>
    <row r="537" spans="1:7" ht="15" x14ac:dyDescent="0.25">
      <c r="A537" s="56">
        <v>72</v>
      </c>
      <c r="B537" s="56" t="s">
        <v>3258</v>
      </c>
      <c r="C537" s="56" t="s">
        <v>789</v>
      </c>
      <c r="D537" s="56" t="s">
        <v>3153</v>
      </c>
      <c r="E537" s="57">
        <v>7.0917824074074078E-3</v>
      </c>
      <c r="F537" s="56">
        <v>72</v>
      </c>
      <c r="G537" s="14" t="str">
        <f t="shared" si="7"/>
        <v>Shreyan Sawant (Pine Street)</v>
      </c>
    </row>
    <row r="538" spans="1:7" ht="15" x14ac:dyDescent="0.25">
      <c r="A538" s="56">
        <v>73</v>
      </c>
      <c r="B538" s="56" t="s">
        <v>108</v>
      </c>
      <c r="C538" s="56" t="s">
        <v>789</v>
      </c>
      <c r="D538" s="56" t="s">
        <v>26</v>
      </c>
      <c r="E538" s="57">
        <v>7.1037037037037032E-3</v>
      </c>
      <c r="F538" s="56">
        <v>73</v>
      </c>
      <c r="G538" s="14" t="str">
        <f t="shared" si="7"/>
        <v>Carter Babcock (Brookside)</v>
      </c>
    </row>
    <row r="539" spans="1:7" ht="15" x14ac:dyDescent="0.25">
      <c r="A539" s="56">
        <v>74</v>
      </c>
      <c r="B539" s="56" t="s">
        <v>991</v>
      </c>
      <c r="C539" s="56" t="s">
        <v>789</v>
      </c>
      <c r="D539" s="56" t="s">
        <v>54</v>
      </c>
      <c r="E539" s="57">
        <v>7.1185185185185197E-3</v>
      </c>
      <c r="F539" s="56">
        <v>74</v>
      </c>
      <c r="G539" s="14" t="str">
        <f t="shared" si="7"/>
        <v>Aaron Wiebenga (King Edward)</v>
      </c>
    </row>
    <row r="540" spans="1:7" ht="15" x14ac:dyDescent="0.25">
      <c r="A540" s="56">
        <v>75</v>
      </c>
      <c r="B540" s="56" t="s">
        <v>992</v>
      </c>
      <c r="C540" s="56" t="s">
        <v>789</v>
      </c>
      <c r="D540" s="56" t="s">
        <v>54</v>
      </c>
      <c r="E540" s="57">
        <v>7.1259259259259253E-3</v>
      </c>
      <c r="F540" s="56">
        <v>75</v>
      </c>
      <c r="G540" s="14" t="str">
        <f t="shared" si="7"/>
        <v>Henry Cobb (King Edward)</v>
      </c>
    </row>
    <row r="541" spans="1:7" ht="15" x14ac:dyDescent="0.25">
      <c r="A541" s="56">
        <v>76</v>
      </c>
      <c r="B541" s="56" t="s">
        <v>700</v>
      </c>
      <c r="C541" s="56" t="s">
        <v>789</v>
      </c>
      <c r="D541" s="56" t="s">
        <v>23</v>
      </c>
      <c r="E541" s="57">
        <v>7.1474537037037036E-3</v>
      </c>
      <c r="F541" s="56">
        <v>76</v>
      </c>
      <c r="G541" s="14" t="str">
        <f t="shared" si="7"/>
        <v>Carter Capnerhurst (Michael A. Kostek)</v>
      </c>
    </row>
    <row r="542" spans="1:7" ht="15" x14ac:dyDescent="0.25">
      <c r="A542" s="56">
        <v>77</v>
      </c>
      <c r="B542" s="56" t="s">
        <v>98</v>
      </c>
      <c r="C542" s="56" t="s">
        <v>789</v>
      </c>
      <c r="D542" s="56" t="s">
        <v>26</v>
      </c>
      <c r="E542" s="57">
        <v>7.1873842592592588E-3</v>
      </c>
      <c r="F542" s="56">
        <v>77</v>
      </c>
      <c r="G542" s="14" t="str">
        <f t="shared" si="7"/>
        <v>Sebastian de Moissac (Brookside)</v>
      </c>
    </row>
    <row r="543" spans="1:7" ht="15" x14ac:dyDescent="0.25">
      <c r="A543" s="56">
        <v>78</v>
      </c>
      <c r="B543" s="56" t="s">
        <v>725</v>
      </c>
      <c r="C543" s="56" t="s">
        <v>789</v>
      </c>
      <c r="D543" s="56" t="s">
        <v>23</v>
      </c>
      <c r="E543" s="57">
        <v>7.1991898148148154E-3</v>
      </c>
      <c r="F543" s="56">
        <v>78</v>
      </c>
      <c r="G543" s="14" t="str">
        <f t="shared" si="7"/>
        <v>Carter Ironside (Michael A. Kostek)</v>
      </c>
    </row>
    <row r="544" spans="1:7" ht="15" x14ac:dyDescent="0.25">
      <c r="A544" s="56">
        <v>79</v>
      </c>
      <c r="B544" s="56" t="s">
        <v>2488</v>
      </c>
      <c r="C544" s="56" t="s">
        <v>789</v>
      </c>
      <c r="D544" s="56" t="s">
        <v>27</v>
      </c>
      <c r="E544" s="57">
        <v>7.2206018518518522E-3</v>
      </c>
      <c r="F544" s="56">
        <v>79</v>
      </c>
      <c r="G544" s="14" t="str">
        <f t="shared" si="7"/>
        <v>Mason Wagontall (Brander Gardens)</v>
      </c>
    </row>
    <row r="545" spans="1:7" ht="15" x14ac:dyDescent="0.25">
      <c r="A545" s="56">
        <v>80</v>
      </c>
      <c r="B545" s="56" t="s">
        <v>708</v>
      </c>
      <c r="C545" s="56" t="s">
        <v>789</v>
      </c>
      <c r="D545" s="56" t="s">
        <v>143</v>
      </c>
      <c r="E545" s="57">
        <v>7.2761574074074074E-3</v>
      </c>
      <c r="F545" s="56">
        <v>80</v>
      </c>
      <c r="G545" s="14" t="str">
        <f t="shared" si="7"/>
        <v>Malek Taha (Constable Daniel)</v>
      </c>
    </row>
    <row r="546" spans="1:7" ht="15" x14ac:dyDescent="0.25">
      <c r="A546" s="56">
        <v>81</v>
      </c>
      <c r="B546" s="56" t="s">
        <v>2510</v>
      </c>
      <c r="C546" s="56" t="s">
        <v>789</v>
      </c>
      <c r="D546" s="56" t="s">
        <v>47</v>
      </c>
      <c r="E546" s="57">
        <v>7.2803240740740736E-3</v>
      </c>
      <c r="F546" s="56">
        <v>81</v>
      </c>
      <c r="G546" s="14" t="str">
        <f t="shared" si="7"/>
        <v>Matthew Gerbacio Edwards (Mill Creek)</v>
      </c>
    </row>
    <row r="547" spans="1:7" ht="15" x14ac:dyDescent="0.25">
      <c r="A547" s="56">
        <v>82</v>
      </c>
      <c r="B547" s="56" t="s">
        <v>3259</v>
      </c>
      <c r="C547" s="56" t="s">
        <v>789</v>
      </c>
      <c r="D547" s="56" t="s">
        <v>3153</v>
      </c>
      <c r="E547" s="57">
        <v>7.2825231481481482E-3</v>
      </c>
      <c r="F547" s="56">
        <v>82</v>
      </c>
      <c r="G547" s="14" t="str">
        <f t="shared" si="7"/>
        <v>Shanay Sawant (Pine Street)</v>
      </c>
    </row>
    <row r="548" spans="1:7" ht="15" x14ac:dyDescent="0.25">
      <c r="A548" s="56">
        <v>83</v>
      </c>
      <c r="B548" s="56" t="s">
        <v>706</v>
      </c>
      <c r="C548" s="56" t="s">
        <v>789</v>
      </c>
      <c r="D548" s="56" t="s">
        <v>47</v>
      </c>
      <c r="E548" s="57">
        <v>7.2870370370370372E-3</v>
      </c>
      <c r="F548" s="56">
        <v>83</v>
      </c>
      <c r="G548" s="14" t="str">
        <f t="shared" si="7"/>
        <v>Quinn Schoepf (Mill Creek)</v>
      </c>
    </row>
    <row r="549" spans="1:7" ht="15" x14ac:dyDescent="0.25">
      <c r="A549" s="56">
        <v>84</v>
      </c>
      <c r="B549" s="56" t="s">
        <v>707</v>
      </c>
      <c r="C549" s="56" t="s">
        <v>789</v>
      </c>
      <c r="D549" s="56" t="s">
        <v>143</v>
      </c>
      <c r="E549" s="57">
        <v>7.3163194444444447E-3</v>
      </c>
      <c r="F549" s="56">
        <v>84</v>
      </c>
      <c r="G549" s="14" t="str">
        <f t="shared" si="7"/>
        <v>Ace Hinson (Constable Daniel)</v>
      </c>
    </row>
    <row r="550" spans="1:7" ht="15" x14ac:dyDescent="0.25">
      <c r="A550" s="56">
        <v>85</v>
      </c>
      <c r="B550" s="56" t="s">
        <v>2502</v>
      </c>
      <c r="C550" s="56" t="s">
        <v>789</v>
      </c>
      <c r="D550" s="56" t="s">
        <v>609</v>
      </c>
      <c r="E550" s="57">
        <v>7.3260416666666673E-3</v>
      </c>
      <c r="F550" s="56">
        <v>85</v>
      </c>
      <c r="G550" s="14" t="str">
        <f t="shared" si="7"/>
        <v>Kahill Saran (Aurora Charter)</v>
      </c>
    </row>
    <row r="551" spans="1:7" ht="15" x14ac:dyDescent="0.25">
      <c r="A551" s="56">
        <v>86</v>
      </c>
      <c r="B551" s="56" t="s">
        <v>2508</v>
      </c>
      <c r="C551" s="56" t="s">
        <v>789</v>
      </c>
      <c r="D551" s="56" t="s">
        <v>1921</v>
      </c>
      <c r="E551" s="57">
        <v>7.3335648148148145E-3</v>
      </c>
      <c r="F551" s="56">
        <v>86</v>
      </c>
      <c r="G551" s="14" t="str">
        <f t="shared" si="7"/>
        <v>Pierce Grezch (Crestwood)</v>
      </c>
    </row>
    <row r="552" spans="1:7" ht="15" x14ac:dyDescent="0.25">
      <c r="A552" s="56">
        <v>87</v>
      </c>
      <c r="B552" s="56" t="s">
        <v>905</v>
      </c>
      <c r="C552" s="56" t="s">
        <v>789</v>
      </c>
      <c r="D552" s="56" t="s">
        <v>43</v>
      </c>
      <c r="E552" s="57">
        <v>7.3391203703703708E-3</v>
      </c>
      <c r="F552" s="56">
        <v>87</v>
      </c>
      <c r="G552" s="14" t="str">
        <f t="shared" si="7"/>
        <v>Carterá Gerstel (Laurier Heights)</v>
      </c>
    </row>
    <row r="553" spans="1:7" ht="15" x14ac:dyDescent="0.25">
      <c r="A553" s="56">
        <v>88</v>
      </c>
      <c r="B553" s="56" t="s">
        <v>219</v>
      </c>
      <c r="C553" s="56" t="s">
        <v>789</v>
      </c>
      <c r="D553" s="56" t="s">
        <v>27</v>
      </c>
      <c r="E553" s="57">
        <v>7.3490740740740738E-3</v>
      </c>
      <c r="F553" s="56">
        <v>88</v>
      </c>
      <c r="G553" s="14" t="str">
        <f t="shared" si="7"/>
        <v>Malcolm Delisle (Brander Gardens)</v>
      </c>
    </row>
    <row r="554" spans="1:7" ht="15" x14ac:dyDescent="0.25">
      <c r="A554" s="56">
        <v>89</v>
      </c>
      <c r="B554" s="56" t="s">
        <v>2497</v>
      </c>
      <c r="C554" s="56" t="s">
        <v>789</v>
      </c>
      <c r="D554" s="56" t="s">
        <v>47</v>
      </c>
      <c r="E554" s="57">
        <v>7.3621527777777774E-3</v>
      </c>
      <c r="F554" s="56">
        <v>89</v>
      </c>
      <c r="G554" s="14" t="str">
        <f t="shared" si="7"/>
        <v>Christian Potter (Mill Creek)</v>
      </c>
    </row>
    <row r="555" spans="1:7" ht="15" x14ac:dyDescent="0.25">
      <c r="A555" s="56">
        <v>90</v>
      </c>
      <c r="B555" s="56" t="s">
        <v>2509</v>
      </c>
      <c r="C555" s="56" t="s">
        <v>789</v>
      </c>
      <c r="D555" s="56" t="s">
        <v>21</v>
      </c>
      <c r="E555" s="57">
        <v>7.3649305555555551E-3</v>
      </c>
      <c r="F555" s="56">
        <v>90</v>
      </c>
      <c r="G555" s="14" t="str">
        <f t="shared" si="7"/>
        <v>Jack Marshall (Michael Strembitsky)</v>
      </c>
    </row>
    <row r="556" spans="1:7" ht="15" x14ac:dyDescent="0.25">
      <c r="A556" s="56">
        <v>91</v>
      </c>
      <c r="B556" s="56" t="s">
        <v>113</v>
      </c>
      <c r="C556" s="56" t="s">
        <v>789</v>
      </c>
      <c r="D556" s="56" t="s">
        <v>26</v>
      </c>
      <c r="E556" s="57">
        <v>7.3671296296296297E-3</v>
      </c>
      <c r="F556" s="56">
        <v>91</v>
      </c>
      <c r="G556" s="14" t="str">
        <f t="shared" si="7"/>
        <v>Finnley Tredget (Brookside)</v>
      </c>
    </row>
    <row r="557" spans="1:7" ht="15" x14ac:dyDescent="0.25">
      <c r="A557" s="56">
        <v>92</v>
      </c>
      <c r="B557" s="56" t="s">
        <v>115</v>
      </c>
      <c r="C557" s="56" t="s">
        <v>789</v>
      </c>
      <c r="D557" s="56" t="s">
        <v>33</v>
      </c>
      <c r="E557" s="57">
        <v>7.3700231481481472E-3</v>
      </c>
      <c r="F557" s="56">
        <v>92</v>
      </c>
      <c r="G557" s="14" t="str">
        <f t="shared" si="7"/>
        <v>Carter Randhawa (Patricia Heights)</v>
      </c>
    </row>
    <row r="558" spans="1:7" ht="15" x14ac:dyDescent="0.25">
      <c r="A558" s="56">
        <v>93</v>
      </c>
      <c r="B558" s="56" t="s">
        <v>3260</v>
      </c>
      <c r="C558" s="56" t="s">
        <v>789</v>
      </c>
      <c r="D558" s="56" t="s">
        <v>3153</v>
      </c>
      <c r="E558" s="57">
        <v>7.3730324074074071E-3</v>
      </c>
      <c r="F558" s="56">
        <v>93</v>
      </c>
      <c r="G558" s="14" t="str">
        <f t="shared" si="7"/>
        <v>Everett Dunfield (Pine Street)</v>
      </c>
    </row>
    <row r="559" spans="1:7" ht="15" x14ac:dyDescent="0.25">
      <c r="A559" s="56">
        <v>94</v>
      </c>
      <c r="B559" s="56" t="s">
        <v>687</v>
      </c>
      <c r="C559" s="56" t="s">
        <v>789</v>
      </c>
      <c r="D559" s="56" t="s">
        <v>31</v>
      </c>
      <c r="E559" s="57">
        <v>7.3793981481481479E-3</v>
      </c>
      <c r="F559" s="56">
        <v>94</v>
      </c>
      <c r="G559" s="14" t="str">
        <f t="shared" si="7"/>
        <v>Jack Brain (Earl Buxton)</v>
      </c>
    </row>
    <row r="560" spans="1:7" ht="15" x14ac:dyDescent="0.25">
      <c r="A560" s="56">
        <v>95</v>
      </c>
      <c r="B560" s="56" t="s">
        <v>3261</v>
      </c>
      <c r="C560" s="56" t="s">
        <v>789</v>
      </c>
      <c r="D560" s="56" t="s">
        <v>53</v>
      </c>
      <c r="E560" s="57">
        <v>7.3881944444444438E-3</v>
      </c>
      <c r="F560" s="56">
        <v>95</v>
      </c>
      <c r="G560" s="14" t="str">
        <f t="shared" si="7"/>
        <v>Ethan Lam (Richard Secord)</v>
      </c>
    </row>
    <row r="561" spans="1:7" ht="15" x14ac:dyDescent="0.25">
      <c r="A561" s="56">
        <v>96</v>
      </c>
      <c r="B561" s="56" t="s">
        <v>3020</v>
      </c>
      <c r="C561" s="56" t="s">
        <v>789</v>
      </c>
      <c r="D561" s="56" t="s">
        <v>37</v>
      </c>
      <c r="E561" s="57">
        <v>7.3953703703703707E-3</v>
      </c>
      <c r="F561" s="56">
        <v>96</v>
      </c>
      <c r="G561" s="14" t="str">
        <f t="shared" si="7"/>
        <v>Rico Wang (Westbrook)</v>
      </c>
    </row>
    <row r="562" spans="1:7" ht="15" x14ac:dyDescent="0.25">
      <c r="A562" s="56">
        <v>97</v>
      </c>
      <c r="B562" s="56" t="s">
        <v>3028</v>
      </c>
      <c r="C562" s="56" t="s">
        <v>789</v>
      </c>
      <c r="D562" s="56" t="s">
        <v>668</v>
      </c>
      <c r="E562" s="57">
        <v>7.3980324074074079E-3</v>
      </c>
      <c r="F562" s="56">
        <v>97</v>
      </c>
      <c r="G562" s="14" t="str">
        <f t="shared" si="7"/>
        <v>Luke Whittaker (Meadowlark C)</v>
      </c>
    </row>
    <row r="563" spans="1:7" ht="15" x14ac:dyDescent="0.25">
      <c r="A563" s="56">
        <v>98</v>
      </c>
      <c r="B563" s="56" t="s">
        <v>109</v>
      </c>
      <c r="C563" s="56" t="s">
        <v>789</v>
      </c>
      <c r="D563" s="56" t="s">
        <v>22</v>
      </c>
      <c r="E563" s="57">
        <v>7.4087962962962961E-3</v>
      </c>
      <c r="F563" s="56">
        <v>98</v>
      </c>
      <c r="G563" s="14" t="str">
        <f t="shared" si="7"/>
        <v>Jax Nielsen (Rio Terrace)</v>
      </c>
    </row>
    <row r="564" spans="1:7" ht="15" x14ac:dyDescent="0.25">
      <c r="A564" s="56">
        <v>99</v>
      </c>
      <c r="B564" s="56" t="s">
        <v>2491</v>
      </c>
      <c r="C564" s="56" t="s">
        <v>789</v>
      </c>
      <c r="D564" s="56" t="s">
        <v>27</v>
      </c>
      <c r="E564" s="57">
        <v>7.4114583333333324E-3</v>
      </c>
      <c r="F564" s="56">
        <v>99</v>
      </c>
      <c r="G564" s="14" t="str">
        <f t="shared" si="7"/>
        <v>Conall Bayly (Brander Gardens)</v>
      </c>
    </row>
    <row r="565" spans="1:7" ht="15" x14ac:dyDescent="0.25">
      <c r="A565" s="56">
        <v>100</v>
      </c>
      <c r="B565" s="56" t="s">
        <v>2511</v>
      </c>
      <c r="C565" s="56" t="s">
        <v>789</v>
      </c>
      <c r="D565" s="56" t="s">
        <v>25</v>
      </c>
      <c r="E565" s="57">
        <v>7.4450231481481485E-3</v>
      </c>
      <c r="F565" s="56">
        <v>100</v>
      </c>
      <c r="G565" s="14" t="str">
        <f t="shared" si="7"/>
        <v>Alex Charlton (Parkallen)</v>
      </c>
    </row>
    <row r="566" spans="1:7" ht="15" x14ac:dyDescent="0.25">
      <c r="A566" s="56">
        <v>101</v>
      </c>
      <c r="B566" s="56" t="s">
        <v>3023</v>
      </c>
      <c r="C566" s="56" t="s">
        <v>789</v>
      </c>
      <c r="D566" s="56" t="s">
        <v>47</v>
      </c>
      <c r="E566" s="57">
        <v>7.4812499999999992E-3</v>
      </c>
      <c r="F566" s="56">
        <v>101</v>
      </c>
      <c r="G566" s="14" t="str">
        <f t="shared" si="7"/>
        <v>Jonathan Garcia (Mill Creek)</v>
      </c>
    </row>
    <row r="567" spans="1:7" ht="15" x14ac:dyDescent="0.25">
      <c r="A567" s="56">
        <v>102</v>
      </c>
      <c r="B567" s="56" t="s">
        <v>117</v>
      </c>
      <c r="C567" s="56" t="s">
        <v>789</v>
      </c>
      <c r="D567" s="56" t="s">
        <v>24</v>
      </c>
      <c r="E567" s="57">
        <v>7.5030092592592605E-3</v>
      </c>
      <c r="F567" s="56">
        <v>102</v>
      </c>
      <c r="G567" s="14" t="str">
        <f t="shared" si="7"/>
        <v>Jibreel Mohammad (Windsor Park)</v>
      </c>
    </row>
    <row r="568" spans="1:7" ht="15" x14ac:dyDescent="0.25">
      <c r="A568" s="56">
        <v>103</v>
      </c>
      <c r="B568" s="56" t="s">
        <v>3262</v>
      </c>
      <c r="C568" s="56" t="s">
        <v>789</v>
      </c>
      <c r="D568" s="56" t="s">
        <v>36</v>
      </c>
      <c r="E568" s="57">
        <v>7.6940972222222211E-3</v>
      </c>
      <c r="F568" s="56">
        <v>103</v>
      </c>
      <c r="G568" s="14" t="str">
        <f t="shared" si="7"/>
        <v>Xander Kaszuba (Victoria)</v>
      </c>
    </row>
    <row r="569" spans="1:7" ht="15" x14ac:dyDescent="0.25">
      <c r="A569" s="56">
        <v>104</v>
      </c>
      <c r="B569" s="56" t="s">
        <v>704</v>
      </c>
      <c r="C569" s="56" t="s">
        <v>789</v>
      </c>
      <c r="D569" s="56" t="s">
        <v>269</v>
      </c>
      <c r="E569" s="57">
        <v>7.7069444444444442E-3</v>
      </c>
      <c r="F569" s="56">
        <v>104</v>
      </c>
      <c r="G569" s="14" t="str">
        <f t="shared" si="7"/>
        <v>Henry Buchanan (Hardisty)</v>
      </c>
    </row>
    <row r="570" spans="1:7" ht="15" x14ac:dyDescent="0.25">
      <c r="A570" s="56">
        <v>105</v>
      </c>
      <c r="B570" s="56" t="s">
        <v>716</v>
      </c>
      <c r="C570" s="56" t="s">
        <v>789</v>
      </c>
      <c r="D570" s="56" t="s">
        <v>43</v>
      </c>
      <c r="E570" s="57">
        <v>7.709143518518518E-3</v>
      </c>
      <c r="F570" s="56">
        <v>105</v>
      </c>
      <c r="G570" s="14" t="str">
        <f t="shared" si="7"/>
        <v>Krish Kumar (Laurier Heights)</v>
      </c>
    </row>
    <row r="571" spans="1:7" ht="15" x14ac:dyDescent="0.25">
      <c r="A571" s="56">
        <v>106</v>
      </c>
      <c r="B571" s="56" t="s">
        <v>723</v>
      </c>
      <c r="C571" s="56" t="s">
        <v>789</v>
      </c>
      <c r="D571" s="56" t="s">
        <v>43</v>
      </c>
      <c r="E571" s="57">
        <v>7.7195601851851843E-3</v>
      </c>
      <c r="F571" s="56">
        <v>106</v>
      </c>
      <c r="G571" s="14" t="str">
        <f t="shared" si="7"/>
        <v>Krzysztof Radke (Laurier Heights)</v>
      </c>
    </row>
    <row r="572" spans="1:7" ht="15" x14ac:dyDescent="0.25">
      <c r="A572" s="56">
        <v>107</v>
      </c>
      <c r="B572" s="56" t="s">
        <v>2524</v>
      </c>
      <c r="C572" s="56" t="s">
        <v>789</v>
      </c>
      <c r="D572" s="56" t="s">
        <v>33</v>
      </c>
      <c r="E572" s="57">
        <v>7.7221064814814826E-3</v>
      </c>
      <c r="F572" s="56">
        <v>107</v>
      </c>
      <c r="G572" s="14" t="str">
        <f t="shared" si="7"/>
        <v>Eliot Oudyk (Patricia Heights)</v>
      </c>
    </row>
    <row r="573" spans="1:7" ht="15" x14ac:dyDescent="0.25">
      <c r="A573" s="56">
        <v>108</v>
      </c>
      <c r="B573" s="56" t="s">
        <v>920</v>
      </c>
      <c r="C573" s="56" t="s">
        <v>789</v>
      </c>
      <c r="D573" s="56" t="s">
        <v>51</v>
      </c>
      <c r="E573" s="57">
        <v>7.7534722222222215E-3</v>
      </c>
      <c r="F573" s="56">
        <v>108</v>
      </c>
      <c r="G573" s="14" t="str">
        <f t="shared" si="7"/>
        <v>Owen Le (Kildare)</v>
      </c>
    </row>
    <row r="574" spans="1:7" ht="15" x14ac:dyDescent="0.25">
      <c r="A574" s="56">
        <v>109</v>
      </c>
      <c r="B574" s="56" t="s">
        <v>2530</v>
      </c>
      <c r="C574" s="56" t="s">
        <v>789</v>
      </c>
      <c r="D574" s="56" t="s">
        <v>37</v>
      </c>
      <c r="E574" s="57">
        <v>7.7880787037037033E-3</v>
      </c>
      <c r="F574" s="56">
        <v>109</v>
      </c>
      <c r="G574" s="14" t="str">
        <f t="shared" si="7"/>
        <v>Charlie Garner (Westbrook)</v>
      </c>
    </row>
    <row r="575" spans="1:7" ht="15" x14ac:dyDescent="0.25">
      <c r="A575" s="56">
        <v>110</v>
      </c>
      <c r="B575" s="56" t="s">
        <v>3263</v>
      </c>
      <c r="C575" s="56" t="s">
        <v>789</v>
      </c>
      <c r="D575" s="56" t="s">
        <v>51</v>
      </c>
      <c r="E575" s="57">
        <v>7.7971064814814812E-3</v>
      </c>
      <c r="F575" s="56">
        <v>110</v>
      </c>
      <c r="G575" s="14" t="str">
        <f t="shared" si="7"/>
        <v>Andrew Nguyen (Kildare)</v>
      </c>
    </row>
    <row r="576" spans="1:7" ht="15" x14ac:dyDescent="0.25">
      <c r="A576" s="56">
        <v>111</v>
      </c>
      <c r="B576" s="56" t="s">
        <v>3026</v>
      </c>
      <c r="C576" s="56" t="s">
        <v>789</v>
      </c>
      <c r="D576" s="56" t="s">
        <v>20</v>
      </c>
      <c r="E576" s="57">
        <v>7.8314814814814809E-3</v>
      </c>
      <c r="F576" s="56">
        <v>111</v>
      </c>
      <c r="G576" s="14" t="str">
        <f t="shared" si="7"/>
        <v>Aiden Li (George P. Nicholson)</v>
      </c>
    </row>
    <row r="577" spans="1:7" ht="15" x14ac:dyDescent="0.25">
      <c r="A577" s="56">
        <v>112</v>
      </c>
      <c r="B577" s="56" t="s">
        <v>702</v>
      </c>
      <c r="C577" s="56" t="s">
        <v>789</v>
      </c>
      <c r="D577" s="56" t="s">
        <v>26</v>
      </c>
      <c r="E577" s="57">
        <v>7.8723379629629629E-3</v>
      </c>
      <c r="F577" s="56">
        <v>112</v>
      </c>
      <c r="G577" s="14" t="str">
        <f t="shared" si="7"/>
        <v>Quinton Razeau (Brookside)</v>
      </c>
    </row>
    <row r="578" spans="1:7" ht="15" x14ac:dyDescent="0.25">
      <c r="A578" s="56">
        <v>113</v>
      </c>
      <c r="B578" s="56" t="s">
        <v>2523</v>
      </c>
      <c r="C578" s="56" t="s">
        <v>789</v>
      </c>
      <c r="D578" s="56" t="s">
        <v>880</v>
      </c>
      <c r="E578" s="57">
        <v>7.8828703703703699E-3</v>
      </c>
      <c r="F578" s="56">
        <v>113</v>
      </c>
      <c r="G578" s="14" t="str">
        <f t="shared" si="7"/>
        <v>Isaac Gregory (Homesteader)</v>
      </c>
    </row>
    <row r="579" spans="1:7" ht="15" x14ac:dyDescent="0.25">
      <c r="A579" s="56">
        <v>114</v>
      </c>
      <c r="B579" s="56" t="s">
        <v>2515</v>
      </c>
      <c r="C579" s="56" t="s">
        <v>789</v>
      </c>
      <c r="D579" s="56" t="s">
        <v>880</v>
      </c>
      <c r="E579" s="57">
        <v>7.8916666666666666E-3</v>
      </c>
      <c r="F579" s="56">
        <v>114</v>
      </c>
      <c r="G579" s="14" t="str">
        <f t="shared" si="7"/>
        <v>Sudeys Abdirahman (Homesteader)</v>
      </c>
    </row>
    <row r="580" spans="1:7" ht="15" x14ac:dyDescent="0.25">
      <c r="A580" s="56">
        <v>115</v>
      </c>
      <c r="B580" s="56" t="s">
        <v>3264</v>
      </c>
      <c r="C580" s="56" t="s">
        <v>789</v>
      </c>
      <c r="D580" s="56" t="s">
        <v>36</v>
      </c>
      <c r="E580" s="57">
        <v>7.9188657407407419E-3</v>
      </c>
      <c r="F580" s="56">
        <v>115</v>
      </c>
      <c r="G580" s="14" t="str">
        <f t="shared" si="7"/>
        <v>Lew Conklin (Victoria)</v>
      </c>
    </row>
    <row r="581" spans="1:7" ht="15" x14ac:dyDescent="0.25">
      <c r="A581" s="56">
        <v>116</v>
      </c>
      <c r="B581" s="56" t="s">
        <v>734</v>
      </c>
      <c r="C581" s="56" t="s">
        <v>789</v>
      </c>
      <c r="D581" s="56" t="s">
        <v>27</v>
      </c>
      <c r="E581" s="57">
        <v>7.9274305555555556E-3</v>
      </c>
      <c r="F581" s="56">
        <v>116</v>
      </c>
      <c r="G581" s="14" t="str">
        <f t="shared" si="7"/>
        <v>Yijian Zheng (Brander Gardens)</v>
      </c>
    </row>
    <row r="582" spans="1:7" ht="15" x14ac:dyDescent="0.25">
      <c r="A582" s="56">
        <v>117</v>
      </c>
      <c r="B582" s="56" t="s">
        <v>227</v>
      </c>
      <c r="C582" s="56" t="s">
        <v>789</v>
      </c>
      <c r="D582" s="56" t="s">
        <v>27</v>
      </c>
      <c r="E582" s="57">
        <v>7.9310185185185195E-3</v>
      </c>
      <c r="F582" s="56">
        <v>117</v>
      </c>
      <c r="G582" s="14" t="str">
        <f t="shared" si="7"/>
        <v>Aadesh Kajanthan (Brander Gardens)</v>
      </c>
    </row>
    <row r="583" spans="1:7" ht="15" x14ac:dyDescent="0.25">
      <c r="A583" s="56">
        <v>118</v>
      </c>
      <c r="B583" s="56" t="s">
        <v>2551</v>
      </c>
      <c r="C583" s="56" t="s">
        <v>789</v>
      </c>
      <c r="D583" s="56" t="s">
        <v>2280</v>
      </c>
      <c r="E583" s="57">
        <v>7.9340277777777777E-3</v>
      </c>
      <c r="F583" s="56">
        <v>118</v>
      </c>
      <c r="G583" s="14" t="str">
        <f t="shared" si="7"/>
        <v>Jacob Wong (Lynnwood)</v>
      </c>
    </row>
    <row r="584" spans="1:7" ht="15" x14ac:dyDescent="0.25">
      <c r="A584" s="56">
        <v>119</v>
      </c>
      <c r="B584" s="56" t="s">
        <v>2526</v>
      </c>
      <c r="C584" s="56" t="s">
        <v>789</v>
      </c>
      <c r="D584" s="56" t="s">
        <v>23</v>
      </c>
      <c r="E584" s="57">
        <v>7.9981481481481483E-3</v>
      </c>
      <c r="F584" s="56">
        <v>119</v>
      </c>
      <c r="G584" s="14" t="str">
        <f t="shared" si="7"/>
        <v>Nasser Chadi (Michael A. Kostek)</v>
      </c>
    </row>
    <row r="585" spans="1:7" ht="15" x14ac:dyDescent="0.25">
      <c r="A585" s="56">
        <v>120</v>
      </c>
      <c r="B585" s="56" t="s">
        <v>729</v>
      </c>
      <c r="C585" s="56" t="s">
        <v>789</v>
      </c>
      <c r="D585" s="56" t="s">
        <v>23</v>
      </c>
      <c r="E585" s="57">
        <v>8.0410879629629634E-3</v>
      </c>
      <c r="F585" s="56">
        <v>120</v>
      </c>
      <c r="G585" s="14" t="str">
        <f t="shared" si="7"/>
        <v>Zain Alam (Michael A. Kostek)</v>
      </c>
    </row>
    <row r="586" spans="1:7" ht="15" x14ac:dyDescent="0.25">
      <c r="A586" s="56">
        <v>121</v>
      </c>
      <c r="B586" s="56" t="s">
        <v>929</v>
      </c>
      <c r="C586" s="56" t="s">
        <v>789</v>
      </c>
      <c r="D586" s="56" t="s">
        <v>70</v>
      </c>
      <c r="E586" s="57">
        <v>8.0516203703703704E-3</v>
      </c>
      <c r="F586" s="56">
        <v>121</v>
      </c>
      <c r="G586" s="14" t="str">
        <f t="shared" si="7"/>
        <v>Oliver Summerhayes (Joey Moss)</v>
      </c>
    </row>
    <row r="587" spans="1:7" ht="15" x14ac:dyDescent="0.25">
      <c r="A587" s="56">
        <v>122</v>
      </c>
      <c r="B587" s="56" t="s">
        <v>3265</v>
      </c>
      <c r="C587" s="56" t="s">
        <v>789</v>
      </c>
      <c r="D587" s="56" t="s">
        <v>51</v>
      </c>
      <c r="E587" s="57">
        <v>8.0642361111111106E-3</v>
      </c>
      <c r="F587" s="56">
        <v>122</v>
      </c>
      <c r="G587" s="14" t="str">
        <f t="shared" si="7"/>
        <v>Oliver Fong (Kildare)</v>
      </c>
    </row>
    <row r="588" spans="1:7" ht="15" x14ac:dyDescent="0.25">
      <c r="A588" s="56">
        <v>123</v>
      </c>
      <c r="B588" s="56" t="s">
        <v>3266</v>
      </c>
      <c r="C588" s="56" t="s">
        <v>789</v>
      </c>
      <c r="D588" s="56" t="s">
        <v>36</v>
      </c>
      <c r="E588" s="57">
        <v>8.0787037037037043E-3</v>
      </c>
      <c r="F588" s="56">
        <v>123</v>
      </c>
      <c r="G588" s="14" t="str">
        <f t="shared" si="7"/>
        <v>Alo Winters (Victoria)</v>
      </c>
    </row>
    <row r="589" spans="1:7" ht="15" x14ac:dyDescent="0.25">
      <c r="A589" s="56">
        <v>124</v>
      </c>
      <c r="B589" s="56" t="s">
        <v>2507</v>
      </c>
      <c r="C589" s="56" t="s">
        <v>789</v>
      </c>
      <c r="D589" s="56" t="s">
        <v>26</v>
      </c>
      <c r="E589" s="57">
        <v>8.1106481481481481E-3</v>
      </c>
      <c r="F589" s="56">
        <v>124</v>
      </c>
      <c r="G589" s="14" t="str">
        <f t="shared" si="7"/>
        <v>Caiden Davison (Brookside)</v>
      </c>
    </row>
    <row r="590" spans="1:7" ht="15" x14ac:dyDescent="0.25">
      <c r="A590" s="56">
        <v>125</v>
      </c>
      <c r="B590" s="56" t="s">
        <v>2505</v>
      </c>
      <c r="C590" s="56" t="s">
        <v>789</v>
      </c>
      <c r="D590" s="56" t="s">
        <v>484</v>
      </c>
      <c r="E590" s="57">
        <v>8.1501157407407408E-3</v>
      </c>
      <c r="F590" s="56">
        <v>125</v>
      </c>
      <c r="G590" s="14" t="str">
        <f t="shared" si="7"/>
        <v>Oliver Boettger (Westglen)</v>
      </c>
    </row>
    <row r="591" spans="1:7" ht="15" x14ac:dyDescent="0.25">
      <c r="A591" s="56">
        <v>126</v>
      </c>
      <c r="B591" s="56" t="s">
        <v>2525</v>
      </c>
      <c r="C591" s="56" t="s">
        <v>789</v>
      </c>
      <c r="D591" s="56" t="s">
        <v>55</v>
      </c>
      <c r="E591" s="57">
        <v>8.1748842592592585E-3</v>
      </c>
      <c r="F591" s="56">
        <v>126</v>
      </c>
      <c r="G591" s="14" t="str">
        <f t="shared" si="7"/>
        <v>Vadym Korniienko (Callingwood)</v>
      </c>
    </row>
    <row r="592" spans="1:7" ht="15" x14ac:dyDescent="0.25">
      <c r="A592" s="56">
        <v>127</v>
      </c>
      <c r="B592" s="56" t="s">
        <v>701</v>
      </c>
      <c r="C592" s="56" t="s">
        <v>789</v>
      </c>
      <c r="D592" s="56" t="s">
        <v>28</v>
      </c>
      <c r="E592" s="57">
        <v>8.1958333333333327E-3</v>
      </c>
      <c r="F592" s="56">
        <v>127</v>
      </c>
      <c r="G592" s="14" t="str">
        <f t="shared" si="7"/>
        <v>Dylan Chu (Centennial)</v>
      </c>
    </row>
    <row r="593" spans="1:7" ht="15" x14ac:dyDescent="0.25">
      <c r="A593" s="56">
        <v>128</v>
      </c>
      <c r="B593" s="56" t="s">
        <v>2531</v>
      </c>
      <c r="C593" s="56" t="s">
        <v>789</v>
      </c>
      <c r="D593" s="56" t="s">
        <v>505</v>
      </c>
      <c r="E593" s="57">
        <v>8.2357638888888897E-3</v>
      </c>
      <c r="F593" s="56">
        <v>128</v>
      </c>
      <c r="G593" s="14" t="str">
        <f t="shared" si="7"/>
        <v>Isaac Li (Mount Pleasant)</v>
      </c>
    </row>
    <row r="594" spans="1:7" ht="15" x14ac:dyDescent="0.25">
      <c r="A594" s="56">
        <v>129</v>
      </c>
      <c r="B594" s="56" t="s">
        <v>712</v>
      </c>
      <c r="C594" s="56" t="s">
        <v>789</v>
      </c>
      <c r="D594" s="56" t="s">
        <v>50</v>
      </c>
      <c r="E594" s="57">
        <v>8.2923611111111115E-3</v>
      </c>
      <c r="F594" s="56">
        <v>129</v>
      </c>
      <c r="G594" s="14" t="str">
        <f t="shared" si="7"/>
        <v>Ismaeel Raja (Stratford)</v>
      </c>
    </row>
    <row r="595" spans="1:7" ht="15" x14ac:dyDescent="0.25">
      <c r="A595" s="56">
        <v>130</v>
      </c>
      <c r="B595" s="56" t="s">
        <v>910</v>
      </c>
      <c r="C595" s="56" t="s">
        <v>789</v>
      </c>
      <c r="D595" s="56" t="s">
        <v>269</v>
      </c>
      <c r="E595" s="57">
        <v>8.3012731481481479E-3</v>
      </c>
      <c r="F595" s="56">
        <v>130</v>
      </c>
      <c r="G595" s="14" t="str">
        <f t="shared" si="7"/>
        <v>James Benbow (Hardisty)</v>
      </c>
    </row>
    <row r="596" spans="1:7" ht="15" x14ac:dyDescent="0.25">
      <c r="A596" s="56">
        <v>131</v>
      </c>
      <c r="B596" s="56" t="s">
        <v>909</v>
      </c>
      <c r="C596" s="56" t="s">
        <v>789</v>
      </c>
      <c r="D596" s="56" t="s">
        <v>269</v>
      </c>
      <c r="E596" s="57">
        <v>8.3451388888888881E-3</v>
      </c>
      <c r="F596" s="56">
        <v>131</v>
      </c>
      <c r="G596" s="14" t="str">
        <f t="shared" si="7"/>
        <v>William Paxman (Hardisty)</v>
      </c>
    </row>
    <row r="597" spans="1:7" ht="15" x14ac:dyDescent="0.25">
      <c r="A597" s="56">
        <v>132</v>
      </c>
      <c r="B597" s="56" t="s">
        <v>3031</v>
      </c>
      <c r="C597" s="56" t="s">
        <v>789</v>
      </c>
      <c r="D597" s="56" t="s">
        <v>1921</v>
      </c>
      <c r="E597" s="57">
        <v>8.3660879629629641E-3</v>
      </c>
      <c r="F597" s="56">
        <v>132</v>
      </c>
      <c r="G597" s="14" t="str">
        <f t="shared" si="7"/>
        <v>Niky Pereira (Crestwood)</v>
      </c>
    </row>
    <row r="598" spans="1:7" ht="15" x14ac:dyDescent="0.25">
      <c r="A598" s="56">
        <v>133</v>
      </c>
      <c r="B598" s="56" t="s">
        <v>3035</v>
      </c>
      <c r="C598" s="56" t="s">
        <v>789</v>
      </c>
      <c r="D598" s="56" t="s">
        <v>24</v>
      </c>
      <c r="E598" s="57">
        <v>8.3891203703703714E-3</v>
      </c>
      <c r="F598" s="56">
        <v>133</v>
      </c>
      <c r="G598" s="14" t="str">
        <f t="shared" si="7"/>
        <v>Logan Lee (Windsor Park)</v>
      </c>
    </row>
    <row r="599" spans="1:7" ht="15" x14ac:dyDescent="0.25">
      <c r="A599" s="56">
        <v>134</v>
      </c>
      <c r="B599" s="56" t="s">
        <v>728</v>
      </c>
      <c r="C599" s="56" t="s">
        <v>789</v>
      </c>
      <c r="D599" s="56" t="s">
        <v>37</v>
      </c>
      <c r="E599" s="57">
        <v>8.4542824074074069E-3</v>
      </c>
      <c r="F599" s="56">
        <v>134</v>
      </c>
      <c r="G599" s="14" t="str">
        <f t="shared" si="7"/>
        <v>Ari Raina (Westbrook)</v>
      </c>
    </row>
    <row r="600" spans="1:7" ht="15" x14ac:dyDescent="0.25">
      <c r="A600" s="56">
        <v>135</v>
      </c>
      <c r="B600" s="56" t="s">
        <v>2534</v>
      </c>
      <c r="C600" s="56" t="s">
        <v>789</v>
      </c>
      <c r="D600" s="56" t="s">
        <v>31</v>
      </c>
      <c r="E600" s="57">
        <v>8.4748842592592601E-3</v>
      </c>
      <c r="F600" s="56">
        <v>135</v>
      </c>
      <c r="G600" s="14" t="str">
        <f t="shared" si="7"/>
        <v>Aiden Azooz (Earl Buxton)</v>
      </c>
    </row>
    <row r="601" spans="1:7" ht="15" x14ac:dyDescent="0.25">
      <c r="A601" s="56">
        <v>136</v>
      </c>
      <c r="B601" s="56" t="s">
        <v>2538</v>
      </c>
      <c r="C601" s="56" t="s">
        <v>789</v>
      </c>
      <c r="D601" s="56" t="s">
        <v>880</v>
      </c>
      <c r="E601" s="57">
        <v>8.569907407407408E-3</v>
      </c>
      <c r="F601" s="56">
        <v>136</v>
      </c>
      <c r="G601" s="14" t="str">
        <f t="shared" si="7"/>
        <v>Salahuddin Habib (Homesteader)</v>
      </c>
    </row>
    <row r="602" spans="1:7" ht="15" x14ac:dyDescent="0.25">
      <c r="A602" s="56">
        <v>137</v>
      </c>
      <c r="B602" s="56" t="s">
        <v>695</v>
      </c>
      <c r="C602" s="56" t="s">
        <v>789</v>
      </c>
      <c r="D602" s="56" t="s">
        <v>35</v>
      </c>
      <c r="E602" s="57">
        <v>8.5782407407407404E-3</v>
      </c>
      <c r="F602" s="56">
        <v>137</v>
      </c>
      <c r="G602" s="14" t="str">
        <f t="shared" si="7"/>
        <v>Finn Canning (Forest Heights)</v>
      </c>
    </row>
    <row r="603" spans="1:7" ht="15" x14ac:dyDescent="0.25">
      <c r="A603" s="56">
        <v>138</v>
      </c>
      <c r="B603" s="56" t="s">
        <v>110</v>
      </c>
      <c r="C603" s="56" t="s">
        <v>789</v>
      </c>
      <c r="D603" s="56" t="s">
        <v>30</v>
      </c>
      <c r="E603" s="57">
        <v>8.7089120370370376E-3</v>
      </c>
      <c r="F603" s="56">
        <v>138</v>
      </c>
      <c r="G603" s="14" t="str">
        <f t="shared" si="7"/>
        <v>Noah Davis (Holyrood)</v>
      </c>
    </row>
    <row r="604" spans="1:7" ht="15" x14ac:dyDescent="0.25">
      <c r="A604" s="56">
        <v>139</v>
      </c>
      <c r="B604" s="56" t="s">
        <v>721</v>
      </c>
      <c r="C604" s="56" t="s">
        <v>789</v>
      </c>
      <c r="D604" s="56" t="s">
        <v>55</v>
      </c>
      <c r="E604" s="57">
        <v>8.7378472222222215E-3</v>
      </c>
      <c r="F604" s="56">
        <v>139</v>
      </c>
      <c r="G604" s="14" t="str">
        <f t="shared" si="7"/>
        <v>Sleman Bashir Ahmad (Callingwood)</v>
      </c>
    </row>
    <row r="605" spans="1:7" ht="15" x14ac:dyDescent="0.25">
      <c r="A605" s="56">
        <v>140</v>
      </c>
      <c r="B605" s="56" t="s">
        <v>2543</v>
      </c>
      <c r="C605" s="56" t="s">
        <v>789</v>
      </c>
      <c r="D605" s="56" t="s">
        <v>37</v>
      </c>
      <c r="E605" s="57">
        <v>8.7400462962962961E-3</v>
      </c>
      <c r="F605" s="56">
        <v>140</v>
      </c>
      <c r="G605" s="14" t="str">
        <f t="shared" si="7"/>
        <v>Keenan Zhang (Westbrook)</v>
      </c>
    </row>
    <row r="606" spans="1:7" ht="15" x14ac:dyDescent="0.25">
      <c r="A606" s="56">
        <v>141</v>
      </c>
      <c r="B606" s="56" t="s">
        <v>3267</v>
      </c>
      <c r="C606" s="56" t="s">
        <v>788</v>
      </c>
      <c r="D606" s="56" t="s">
        <v>143</v>
      </c>
      <c r="E606" s="57">
        <v>8.9199074074074076E-3</v>
      </c>
      <c r="F606" s="56">
        <v>141</v>
      </c>
      <c r="G606" s="14" t="str">
        <f t="shared" si="7"/>
        <v>Erwin H. W. (Constable Daniel)</v>
      </c>
    </row>
    <row r="607" spans="1:7" ht="15" x14ac:dyDescent="0.25">
      <c r="A607" s="56">
        <v>142</v>
      </c>
      <c r="B607" s="56" t="s">
        <v>717</v>
      </c>
      <c r="C607" s="56" t="s">
        <v>789</v>
      </c>
      <c r="D607" s="56" t="s">
        <v>27</v>
      </c>
      <c r="E607" s="57">
        <v>8.9431712962962963E-3</v>
      </c>
      <c r="F607" s="56">
        <v>142</v>
      </c>
      <c r="G607" s="14" t="str">
        <f t="shared" si="7"/>
        <v>Bryan Rathmann (Brander Gardens)</v>
      </c>
    </row>
    <row r="608" spans="1:7" ht="15" x14ac:dyDescent="0.25">
      <c r="A608" s="56">
        <v>143</v>
      </c>
      <c r="B608" s="56" t="s">
        <v>724</v>
      </c>
      <c r="C608" s="56" t="s">
        <v>789</v>
      </c>
      <c r="D608" s="56" t="s">
        <v>33</v>
      </c>
      <c r="E608" s="57">
        <v>8.9694444444444448E-3</v>
      </c>
      <c r="F608" s="56">
        <v>143</v>
      </c>
      <c r="G608" s="14" t="str">
        <f t="shared" si="7"/>
        <v>Levi Butler (Patricia Heights)</v>
      </c>
    </row>
    <row r="609" spans="1:7" ht="15" x14ac:dyDescent="0.25">
      <c r="A609" s="56">
        <v>144</v>
      </c>
      <c r="B609" s="56" t="s">
        <v>2574</v>
      </c>
      <c r="C609" s="56" t="s">
        <v>789</v>
      </c>
      <c r="D609" s="56" t="s">
        <v>484</v>
      </c>
      <c r="E609" s="57">
        <v>8.9989583333333328E-3</v>
      </c>
      <c r="F609" s="56">
        <v>144</v>
      </c>
      <c r="G609" s="14" t="str">
        <f t="shared" si="7"/>
        <v>Eric Edwards (Westglen)</v>
      </c>
    </row>
    <row r="610" spans="1:7" ht="15" x14ac:dyDescent="0.25">
      <c r="A610" s="56">
        <v>145</v>
      </c>
      <c r="B610" s="56" t="s">
        <v>714</v>
      </c>
      <c r="C610" s="56" t="s">
        <v>789</v>
      </c>
      <c r="D610" s="56" t="s">
        <v>484</v>
      </c>
      <c r="E610" s="57">
        <v>9.0277777777777787E-3</v>
      </c>
      <c r="F610" s="56">
        <v>145</v>
      </c>
      <c r="G610" s="14" t="str">
        <f t="shared" si="7"/>
        <v>Casper Klosta (Westglen)</v>
      </c>
    </row>
    <row r="611" spans="1:7" ht="15" x14ac:dyDescent="0.25">
      <c r="A611" s="56">
        <v>146</v>
      </c>
      <c r="B611" s="56" t="s">
        <v>218</v>
      </c>
      <c r="C611" s="56" t="s">
        <v>789</v>
      </c>
      <c r="D611" s="56" t="s">
        <v>55</v>
      </c>
      <c r="E611" s="57">
        <v>9.0313657407407408E-3</v>
      </c>
      <c r="F611" s="56">
        <v>146</v>
      </c>
      <c r="G611" s="14" t="str">
        <f t="shared" si="7"/>
        <v>Raidi Hoxha (Callingwood)</v>
      </c>
    </row>
    <row r="612" spans="1:7" ht="15" x14ac:dyDescent="0.25">
      <c r="A612" s="56">
        <v>147</v>
      </c>
      <c r="B612" s="56" t="s">
        <v>2535</v>
      </c>
      <c r="C612" s="56" t="s">
        <v>789</v>
      </c>
      <c r="D612" s="56" t="s">
        <v>52</v>
      </c>
      <c r="E612" s="57">
        <v>9.0368055555555566E-3</v>
      </c>
      <c r="F612" s="56">
        <v>147</v>
      </c>
      <c r="G612" s="14" t="str">
        <f t="shared" si="7"/>
        <v>Mathias Quintero (Donald R. Getty)</v>
      </c>
    </row>
    <row r="613" spans="1:7" ht="15" x14ac:dyDescent="0.25">
      <c r="A613" s="56">
        <v>148</v>
      </c>
      <c r="B613" s="56" t="s">
        <v>2544</v>
      </c>
      <c r="C613" s="56" t="s">
        <v>789</v>
      </c>
      <c r="D613" s="56" t="s">
        <v>31</v>
      </c>
      <c r="E613" s="57">
        <v>9.0671296296296298E-3</v>
      </c>
      <c r="F613" s="56">
        <v>148</v>
      </c>
      <c r="G613" s="14" t="str">
        <f t="shared" si="7"/>
        <v>Ryan Xu (Earl Buxton)</v>
      </c>
    </row>
    <row r="614" spans="1:7" ht="15" x14ac:dyDescent="0.25">
      <c r="A614" s="56">
        <v>149</v>
      </c>
      <c r="B614" s="56" t="s">
        <v>731</v>
      </c>
      <c r="C614" s="56" t="s">
        <v>789</v>
      </c>
      <c r="D614" s="56" t="s">
        <v>31</v>
      </c>
      <c r="E614" s="57">
        <v>9.1015046296296295E-3</v>
      </c>
      <c r="F614" s="56">
        <v>149</v>
      </c>
      <c r="G614" s="14" t="str">
        <f t="shared" si="7"/>
        <v>Jonathan Ye (Earl Buxton)</v>
      </c>
    </row>
    <row r="615" spans="1:7" ht="15" x14ac:dyDescent="0.25">
      <c r="A615" s="56">
        <v>150</v>
      </c>
      <c r="B615" s="56" t="s">
        <v>118</v>
      </c>
      <c r="C615" s="56" t="s">
        <v>789</v>
      </c>
      <c r="D615" s="56" t="s">
        <v>52</v>
      </c>
      <c r="E615" s="57">
        <v>9.1439814814814821E-3</v>
      </c>
      <c r="F615" s="56">
        <v>150</v>
      </c>
      <c r="G615" s="14" t="str">
        <f t="shared" si="7"/>
        <v>Bailey Milner (Donald R. Getty)</v>
      </c>
    </row>
    <row r="616" spans="1:7" ht="15" x14ac:dyDescent="0.25">
      <c r="A616" s="56">
        <v>151</v>
      </c>
      <c r="B616" s="56" t="s">
        <v>2541</v>
      </c>
      <c r="C616" s="56" t="s">
        <v>789</v>
      </c>
      <c r="D616" s="56" t="s">
        <v>26</v>
      </c>
      <c r="E616" s="57">
        <v>9.2223379629629617E-3</v>
      </c>
      <c r="F616" s="56">
        <v>151</v>
      </c>
      <c r="G616" s="14" t="str">
        <f t="shared" si="7"/>
        <v>Sava Barahtanskyi (Brookside)</v>
      </c>
    </row>
    <row r="617" spans="1:7" ht="15" x14ac:dyDescent="0.25">
      <c r="A617" s="56">
        <v>152</v>
      </c>
      <c r="B617" s="56" t="s">
        <v>2527</v>
      </c>
      <c r="C617" s="56" t="s">
        <v>789</v>
      </c>
      <c r="D617" s="56" t="s">
        <v>31</v>
      </c>
      <c r="E617" s="57">
        <v>9.2619212962962959E-3</v>
      </c>
      <c r="F617" s="56">
        <v>152</v>
      </c>
      <c r="G617" s="14" t="str">
        <f t="shared" si="7"/>
        <v>Arjiun Sandhu (Earl Buxton)</v>
      </c>
    </row>
    <row r="618" spans="1:7" ht="15" x14ac:dyDescent="0.25">
      <c r="A618" s="56">
        <v>153</v>
      </c>
      <c r="B618" s="56" t="s">
        <v>116</v>
      </c>
      <c r="C618" s="56" t="s">
        <v>789</v>
      </c>
      <c r="D618" s="56" t="s">
        <v>52</v>
      </c>
      <c r="E618" s="57">
        <v>9.2938657407407397E-3</v>
      </c>
      <c r="F618" s="56">
        <v>153</v>
      </c>
      <c r="G618" s="14" t="str">
        <f t="shared" si="7"/>
        <v>James Noble (Donald R. Getty)</v>
      </c>
    </row>
    <row r="619" spans="1:7" ht="15" x14ac:dyDescent="0.25">
      <c r="A619" s="56">
        <v>154</v>
      </c>
      <c r="B619" s="56" t="s">
        <v>722</v>
      </c>
      <c r="C619" s="56" t="s">
        <v>789</v>
      </c>
      <c r="D619" s="56" t="s">
        <v>609</v>
      </c>
      <c r="E619" s="57">
        <v>9.3739583333333331E-3</v>
      </c>
      <c r="F619" s="56">
        <v>154</v>
      </c>
      <c r="G619" s="14" t="str">
        <f t="shared" si="7"/>
        <v>Beckett Hanrahan (Aurora Charter)</v>
      </c>
    </row>
    <row r="620" spans="1:7" ht="15" x14ac:dyDescent="0.25">
      <c r="A620" s="56">
        <v>155</v>
      </c>
      <c r="B620" s="56" t="s">
        <v>730</v>
      </c>
      <c r="C620" s="56" t="s">
        <v>789</v>
      </c>
      <c r="D620" s="56" t="s">
        <v>20</v>
      </c>
      <c r="E620" s="57">
        <v>9.5267361111111126E-3</v>
      </c>
      <c r="F620" s="56">
        <v>155</v>
      </c>
      <c r="G620" s="14" t="str">
        <f t="shared" si="7"/>
        <v>Titus Howard (George P. Nicholson)</v>
      </c>
    </row>
    <row r="621" spans="1:7" ht="15" x14ac:dyDescent="0.25">
      <c r="A621" s="56">
        <v>156</v>
      </c>
      <c r="B621" s="56" t="s">
        <v>3268</v>
      </c>
      <c r="C621" s="56" t="s">
        <v>789</v>
      </c>
      <c r="D621" s="56" t="s">
        <v>30</v>
      </c>
      <c r="E621" s="57">
        <v>9.5776620370370373E-3</v>
      </c>
      <c r="F621" s="56">
        <v>156</v>
      </c>
      <c r="G621" s="14" t="str">
        <f t="shared" si="7"/>
        <v>Krishang Vaidya (Holyrood)</v>
      </c>
    </row>
    <row r="622" spans="1:7" ht="15" x14ac:dyDescent="0.25">
      <c r="A622" s="56">
        <v>157</v>
      </c>
      <c r="B622" s="56" t="s">
        <v>2546</v>
      </c>
      <c r="C622" s="56" t="s">
        <v>789</v>
      </c>
      <c r="D622" s="56" t="s">
        <v>30</v>
      </c>
      <c r="E622" s="57">
        <v>9.7121527777777779E-3</v>
      </c>
      <c r="F622" s="56">
        <v>157</v>
      </c>
      <c r="G622" s="14" t="str">
        <f t="shared" si="7"/>
        <v>Maximus Reid (Holyrood)</v>
      </c>
    </row>
    <row r="623" spans="1:7" ht="15" x14ac:dyDescent="0.25">
      <c r="A623" s="56">
        <v>158</v>
      </c>
      <c r="B623" s="56" t="s">
        <v>223</v>
      </c>
      <c r="C623" s="56" t="s">
        <v>789</v>
      </c>
      <c r="D623" s="56" t="s">
        <v>29</v>
      </c>
      <c r="E623" s="57">
        <v>9.7344907407407415E-3</v>
      </c>
      <c r="F623" s="56">
        <v>158</v>
      </c>
      <c r="G623" s="14" t="str">
        <f t="shared" si="7"/>
        <v>Jordan Pearcey (Belgravia)</v>
      </c>
    </row>
    <row r="624" spans="1:7" ht="15" x14ac:dyDescent="0.25">
      <c r="A624" s="56">
        <v>159</v>
      </c>
      <c r="B624" s="56" t="s">
        <v>2565</v>
      </c>
      <c r="C624" s="56" t="s">
        <v>789</v>
      </c>
      <c r="D624" s="56" t="s">
        <v>29</v>
      </c>
      <c r="E624" s="57">
        <v>9.8015046296296288E-3</v>
      </c>
      <c r="F624" s="56">
        <v>159</v>
      </c>
      <c r="G624" s="14" t="str">
        <f t="shared" si="7"/>
        <v>Luke Janzen (Belgravia)</v>
      </c>
    </row>
    <row r="625" spans="1:7" ht="15" x14ac:dyDescent="0.25">
      <c r="A625" s="56">
        <v>160</v>
      </c>
      <c r="B625" s="56" t="s">
        <v>3269</v>
      </c>
      <c r="C625" s="56" t="s">
        <v>789</v>
      </c>
      <c r="D625" s="56" t="s">
        <v>1994</v>
      </c>
      <c r="E625" s="57">
        <v>9.9255787037037038E-3</v>
      </c>
      <c r="F625" s="56">
        <v>160</v>
      </c>
      <c r="G625" s="14" t="str">
        <f t="shared" si="7"/>
        <v>Ayman Dubow (MAC Islamic)</v>
      </c>
    </row>
    <row r="626" spans="1:7" ht="15" x14ac:dyDescent="0.25">
      <c r="A626" s="56">
        <v>161</v>
      </c>
      <c r="B626" s="56" t="s">
        <v>3270</v>
      </c>
      <c r="C626" s="56" t="s">
        <v>789</v>
      </c>
      <c r="D626" s="56" t="s">
        <v>53</v>
      </c>
      <c r="E626" s="57">
        <v>1.0527430555555555E-2</v>
      </c>
      <c r="F626" s="56">
        <v>161</v>
      </c>
      <c r="G626" s="14" t="str">
        <f t="shared" si="7"/>
        <v>Anvi Pathak (Richard Secord)</v>
      </c>
    </row>
    <row r="627" spans="1:7" ht="15" x14ac:dyDescent="0.25">
      <c r="A627" s="56">
        <v>162</v>
      </c>
      <c r="B627" s="56" t="s">
        <v>926</v>
      </c>
      <c r="C627" s="56" t="s">
        <v>789</v>
      </c>
      <c r="D627" s="56" t="s">
        <v>35</v>
      </c>
      <c r="E627" s="57">
        <v>1.0538657407407406E-2</v>
      </c>
      <c r="F627" s="56">
        <v>162</v>
      </c>
      <c r="G627" s="14" t="str">
        <f t="shared" si="7"/>
        <v>Noah Durette (Forest Heights)</v>
      </c>
    </row>
    <row r="628" spans="1:7" ht="15" x14ac:dyDescent="0.25">
      <c r="A628" s="56">
        <v>163</v>
      </c>
      <c r="B628" s="56" t="s">
        <v>719</v>
      </c>
      <c r="C628" s="56" t="s">
        <v>789</v>
      </c>
      <c r="D628" s="56" t="s">
        <v>609</v>
      </c>
      <c r="E628" s="57">
        <v>1.0546527777777778E-2</v>
      </c>
      <c r="F628" s="56">
        <v>163</v>
      </c>
      <c r="G628" s="14" t="str">
        <f t="shared" si="7"/>
        <v>Kahir Gaidhar (Aurora Charter)</v>
      </c>
    </row>
    <row r="629" spans="1:7" ht="15" x14ac:dyDescent="0.25">
      <c r="A629" s="56">
        <v>164</v>
      </c>
      <c r="B629" s="56" t="s">
        <v>2528</v>
      </c>
      <c r="C629" s="56" t="s">
        <v>789</v>
      </c>
      <c r="D629" s="56" t="s">
        <v>609</v>
      </c>
      <c r="E629" s="57">
        <v>1.059826388888889E-2</v>
      </c>
      <c r="F629" s="56">
        <v>164</v>
      </c>
      <c r="G629" s="14" t="str">
        <f t="shared" si="7"/>
        <v>Vyktor Pham (Aurora Charter)</v>
      </c>
    </row>
    <row r="630" spans="1:7" ht="15" x14ac:dyDescent="0.25">
      <c r="A630" s="56">
        <v>165</v>
      </c>
      <c r="B630" s="56" t="s">
        <v>732</v>
      </c>
      <c r="C630" s="56" t="s">
        <v>789</v>
      </c>
      <c r="D630" s="56" t="s">
        <v>22</v>
      </c>
      <c r="E630" s="57">
        <v>1.0637499999999999E-2</v>
      </c>
      <c r="F630" s="56">
        <v>165</v>
      </c>
      <c r="G630" s="14" t="str">
        <f t="shared" si="7"/>
        <v>Theo Gunn (Rio Terrace)</v>
      </c>
    </row>
    <row r="631" spans="1:7" ht="15" x14ac:dyDescent="0.25">
      <c r="A631" s="56">
        <v>166</v>
      </c>
      <c r="B631" s="56" t="s">
        <v>2536</v>
      </c>
      <c r="C631" s="56" t="s">
        <v>789</v>
      </c>
      <c r="D631" s="56" t="s">
        <v>30</v>
      </c>
      <c r="E631" s="57">
        <v>1.0666550925925925E-2</v>
      </c>
      <c r="F631" s="56">
        <v>166</v>
      </c>
      <c r="G631" s="14" t="str">
        <f t="shared" si="7"/>
        <v>Connor Kerry (Holyrood)</v>
      </c>
    </row>
    <row r="632" spans="1:7" ht="15" x14ac:dyDescent="0.25">
      <c r="A632" s="56">
        <v>167</v>
      </c>
      <c r="B632" s="56" t="s">
        <v>2556</v>
      </c>
      <c r="C632" s="56" t="s">
        <v>789</v>
      </c>
      <c r="D632" s="56" t="s">
        <v>2280</v>
      </c>
      <c r="E632" s="57">
        <v>1.1071643518518519E-2</v>
      </c>
      <c r="F632" s="56">
        <v>167</v>
      </c>
      <c r="G632" s="14" t="str">
        <f t="shared" si="7"/>
        <v>Shubh Salia-Namboodiri (Lynnwood)</v>
      </c>
    </row>
    <row r="633" spans="1:7" ht="15" x14ac:dyDescent="0.25">
      <c r="A633" s="56">
        <v>168</v>
      </c>
      <c r="B633" s="56" t="s">
        <v>3056</v>
      </c>
      <c r="C633" s="56" t="s">
        <v>789</v>
      </c>
      <c r="D633" s="56" t="s">
        <v>609</v>
      </c>
      <c r="E633" s="57">
        <v>1.1121296296296296E-2</v>
      </c>
      <c r="F633" s="56">
        <v>168</v>
      </c>
      <c r="G633" s="14" t="str">
        <f t="shared" si="7"/>
        <v>Aadvik Senkara (Aurora Charter)</v>
      </c>
    </row>
    <row r="634" spans="1:7" ht="15" x14ac:dyDescent="0.25">
      <c r="A634" s="56">
        <v>169</v>
      </c>
      <c r="B634" s="56" t="s">
        <v>3271</v>
      </c>
      <c r="C634" s="56" t="s">
        <v>789</v>
      </c>
      <c r="D634" s="56" t="s">
        <v>3153</v>
      </c>
      <c r="E634" s="57">
        <v>1.1216203703703702E-2</v>
      </c>
      <c r="F634" s="56">
        <v>169</v>
      </c>
      <c r="G634" s="14" t="str">
        <f t="shared" si="7"/>
        <v>Hunter Satie (Pine Street)</v>
      </c>
    </row>
    <row r="635" spans="1:7" ht="15" x14ac:dyDescent="0.25">
      <c r="A635" s="56">
        <v>170</v>
      </c>
      <c r="B635" s="56" t="s">
        <v>985</v>
      </c>
      <c r="C635" s="56" t="s">
        <v>789</v>
      </c>
      <c r="D635" s="56" t="s">
        <v>53</v>
      </c>
      <c r="E635" s="57">
        <v>1.1362847222222222E-2</v>
      </c>
      <c r="F635" s="56">
        <v>170</v>
      </c>
      <c r="G635" s="14" t="str">
        <f t="shared" si="7"/>
        <v>Spruha Kher (Richard Secord)</v>
      </c>
    </row>
    <row r="636" spans="1:7" ht="15" x14ac:dyDescent="0.25">
      <c r="A636" s="56">
        <v>171</v>
      </c>
      <c r="B636" s="56" t="s">
        <v>2564</v>
      </c>
      <c r="C636" s="56" t="s">
        <v>789</v>
      </c>
      <c r="D636" s="56" t="s">
        <v>1994</v>
      </c>
      <c r="E636" s="57">
        <v>1.1454976851851852E-2</v>
      </c>
      <c r="F636" s="56">
        <v>171</v>
      </c>
      <c r="G636" s="14" t="str">
        <f t="shared" si="7"/>
        <v>Yahya Akkashe (MAC Islamic)</v>
      </c>
    </row>
    <row r="637" spans="1:7" ht="15" x14ac:dyDescent="0.25">
      <c r="A637" s="56">
        <v>172</v>
      </c>
      <c r="B637" s="56" t="s">
        <v>990</v>
      </c>
      <c r="C637" s="56" t="s">
        <v>789</v>
      </c>
      <c r="D637" s="56" t="s">
        <v>53</v>
      </c>
      <c r="E637" s="57">
        <v>1.1550925925925925E-2</v>
      </c>
      <c r="F637" s="56">
        <v>172</v>
      </c>
      <c r="G637" s="14" t="str">
        <f t="shared" si="7"/>
        <v>Tanvi Pathak (Richard Secord)</v>
      </c>
    </row>
    <row r="638" spans="1:7" ht="15" x14ac:dyDescent="0.25">
      <c r="A638" s="56">
        <v>173</v>
      </c>
      <c r="B638" s="56" t="s">
        <v>735</v>
      </c>
      <c r="C638" s="56" t="s">
        <v>789</v>
      </c>
      <c r="D638" s="56" t="s">
        <v>55</v>
      </c>
      <c r="E638" s="57">
        <v>1.1572222222222222E-2</v>
      </c>
      <c r="F638" s="56">
        <v>173</v>
      </c>
      <c r="G638" s="14" t="str">
        <f t="shared" si="7"/>
        <v>Kushaan Rout (Callingwood)</v>
      </c>
    </row>
    <row r="639" spans="1:7" ht="15" x14ac:dyDescent="0.25">
      <c r="A639" s="56">
        <v>174</v>
      </c>
      <c r="B639" s="56" t="s">
        <v>2557</v>
      </c>
      <c r="C639" s="56" t="s">
        <v>789</v>
      </c>
      <c r="D639" s="56" t="s">
        <v>52</v>
      </c>
      <c r="E639" s="57">
        <v>1.1717361111111111E-2</v>
      </c>
      <c r="F639" s="56">
        <v>174</v>
      </c>
      <c r="G639" s="14" t="str">
        <f t="shared" si="7"/>
        <v>Shun Yip (Donald R. Getty)</v>
      </c>
    </row>
    <row r="640" spans="1:7" ht="15" x14ac:dyDescent="0.25">
      <c r="A640" s="56">
        <v>175</v>
      </c>
      <c r="B640" s="56" t="s">
        <v>222</v>
      </c>
      <c r="C640" s="56" t="s">
        <v>789</v>
      </c>
      <c r="D640" s="56" t="s">
        <v>52</v>
      </c>
      <c r="E640" s="57">
        <v>1.1801967592592591E-2</v>
      </c>
      <c r="F640" s="56">
        <v>175</v>
      </c>
      <c r="G640" s="14" t="str">
        <f t="shared" si="7"/>
        <v>Hayden Hendra (Donald R. Getty)</v>
      </c>
    </row>
    <row r="641" spans="1:7" ht="15" x14ac:dyDescent="0.25">
      <c r="A641" s="56">
        <v>176</v>
      </c>
      <c r="B641" s="56" t="s">
        <v>996</v>
      </c>
      <c r="C641" s="56" t="s">
        <v>789</v>
      </c>
      <c r="D641" s="56" t="s">
        <v>28</v>
      </c>
      <c r="E641" s="57">
        <v>1.1939351851851852E-2</v>
      </c>
      <c r="F641" s="56">
        <v>176</v>
      </c>
      <c r="G641" s="14" t="str">
        <f t="shared" si="7"/>
        <v>Logan Quinitio (Centennial)</v>
      </c>
    </row>
    <row r="642" spans="1:7" ht="15" x14ac:dyDescent="0.25">
      <c r="A642" s="56">
        <v>177</v>
      </c>
      <c r="B642" s="56" t="s">
        <v>2569</v>
      </c>
      <c r="C642" s="56" t="s">
        <v>789</v>
      </c>
      <c r="D642" s="56" t="s">
        <v>1921</v>
      </c>
      <c r="E642" s="57">
        <v>1.2331018518518519E-2</v>
      </c>
      <c r="F642" s="56">
        <v>177</v>
      </c>
      <c r="G642" s="14" t="str">
        <f t="shared" si="7"/>
        <v>Mark Jiang (Crestwood)</v>
      </c>
    </row>
    <row r="643" spans="1:7" ht="15" x14ac:dyDescent="0.25">
      <c r="A643" s="56">
        <v>178</v>
      </c>
      <c r="B643" s="56" t="s">
        <v>993</v>
      </c>
      <c r="C643" s="56" t="s">
        <v>789</v>
      </c>
      <c r="D643" s="56" t="s">
        <v>57</v>
      </c>
      <c r="E643" s="57">
        <v>1.2395833333333335E-2</v>
      </c>
      <c r="F643" s="56">
        <v>178</v>
      </c>
      <c r="G643" s="14" t="str">
        <f t="shared" si="7"/>
        <v>Jackson Hughes (J.A. Fife)</v>
      </c>
    </row>
    <row r="644" spans="1:7" ht="15" x14ac:dyDescent="0.25">
      <c r="A644" s="56">
        <v>179</v>
      </c>
      <c r="B644" s="56" t="s">
        <v>122</v>
      </c>
      <c r="C644" s="56" t="s">
        <v>789</v>
      </c>
      <c r="D644" s="56" t="s">
        <v>25</v>
      </c>
      <c r="E644" s="57">
        <v>1.2407407407407409E-2</v>
      </c>
      <c r="F644" s="56">
        <v>179</v>
      </c>
      <c r="G644" s="14" t="str">
        <f t="shared" si="7"/>
        <v>Damien Lewis (Parkallen)</v>
      </c>
    </row>
    <row r="645" spans="1:7" ht="15" x14ac:dyDescent="0.25">
      <c r="A645" s="56">
        <v>180</v>
      </c>
      <c r="B645" s="56" t="s">
        <v>2554</v>
      </c>
      <c r="C645" s="56" t="s">
        <v>789</v>
      </c>
      <c r="D645" s="56" t="s">
        <v>25</v>
      </c>
      <c r="E645" s="57">
        <v>1.2418981481481482E-2</v>
      </c>
      <c r="F645" s="56">
        <v>180</v>
      </c>
      <c r="G645" s="14" t="str">
        <f t="shared" si="7"/>
        <v>Lucas Cook (Parkallen)</v>
      </c>
    </row>
    <row r="646" spans="1:7" ht="15" x14ac:dyDescent="0.25">
      <c r="A646" s="56">
        <v>181</v>
      </c>
      <c r="B646" s="56" t="s">
        <v>733</v>
      </c>
      <c r="C646" s="56" t="s">
        <v>789</v>
      </c>
      <c r="D646" s="56" t="s">
        <v>143</v>
      </c>
      <c r="E646" s="57">
        <v>1.2430555555555554E-2</v>
      </c>
      <c r="F646" s="56">
        <v>181</v>
      </c>
      <c r="G646" s="14" t="str">
        <f t="shared" si="7"/>
        <v>Bryce Griffith (Constable Daniel)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5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6.28515625" bestFit="1" customWidth="1"/>
    <col min="3" max="3" width="6.5703125" style="19" bestFit="1" customWidth="1"/>
    <col min="4" max="4" width="19.140625" bestFit="1" customWidth="1"/>
    <col min="5" max="5" width="8.140625" style="10" bestFit="1" customWidth="1"/>
    <col min="6" max="6" width="6.5703125" style="10" bestFit="1" customWidth="1"/>
    <col min="7" max="7" width="42.5703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1526</v>
      </c>
      <c r="B3" s="1"/>
      <c r="C3" s="21"/>
    </row>
    <row r="4" spans="1:7" x14ac:dyDescent="0.2">
      <c r="A4">
        <v>1</v>
      </c>
      <c r="B4" t="s">
        <v>736</v>
      </c>
      <c r="C4">
        <v>6</v>
      </c>
      <c r="D4" t="s">
        <v>26</v>
      </c>
      <c r="E4" s="29">
        <v>5.2859953703703706E-3</v>
      </c>
      <c r="F4">
        <v>1</v>
      </c>
      <c r="G4" s="14" t="str">
        <f>CONCATENATE(B4, " (", D4, ")")</f>
        <v>Addison Turgeon (Brookside)</v>
      </c>
    </row>
    <row r="5" spans="1:7" x14ac:dyDescent="0.2">
      <c r="A5">
        <v>2</v>
      </c>
      <c r="B5" t="s">
        <v>739</v>
      </c>
      <c r="C5">
        <v>6</v>
      </c>
      <c r="D5" t="s">
        <v>478</v>
      </c>
      <c r="E5" s="29">
        <v>5.3083333333333342E-3</v>
      </c>
      <c r="F5">
        <v>2</v>
      </c>
      <c r="G5" s="14" t="str">
        <f t="shared" ref="G5:G130" si="0">CONCATENATE(B5, " (", D5, ")")</f>
        <v>Piper Lee (David Thomas King)</v>
      </c>
    </row>
    <row r="6" spans="1:7" x14ac:dyDescent="0.2">
      <c r="A6">
        <v>3</v>
      </c>
      <c r="B6" t="s">
        <v>123</v>
      </c>
      <c r="C6">
        <v>6</v>
      </c>
      <c r="D6" t="s">
        <v>43</v>
      </c>
      <c r="E6" s="29">
        <v>5.6440972222222214E-3</v>
      </c>
      <c r="F6">
        <v>3</v>
      </c>
      <c r="G6" s="14" t="str">
        <f t="shared" si="0"/>
        <v>Olivia Pardo (Laurier Heights)</v>
      </c>
    </row>
    <row r="7" spans="1:7" x14ac:dyDescent="0.2">
      <c r="A7">
        <v>4</v>
      </c>
      <c r="B7" t="s">
        <v>943</v>
      </c>
      <c r="C7">
        <v>6</v>
      </c>
      <c r="D7" t="s">
        <v>496</v>
      </c>
      <c r="E7" s="29">
        <v>5.7644675925925927E-3</v>
      </c>
      <c r="F7">
        <v>4</v>
      </c>
      <c r="G7" s="14" t="str">
        <f t="shared" si="0"/>
        <v>Hanna Stinson (Kim Hung)</v>
      </c>
    </row>
    <row r="8" spans="1:7" x14ac:dyDescent="0.2">
      <c r="A8">
        <v>5</v>
      </c>
      <c r="B8" t="s">
        <v>128</v>
      </c>
      <c r="C8">
        <v>6</v>
      </c>
      <c r="D8" t="s">
        <v>37</v>
      </c>
      <c r="E8" s="29">
        <v>5.8099537037037035E-3</v>
      </c>
      <c r="F8">
        <v>5</v>
      </c>
      <c r="G8" s="14" t="str">
        <f t="shared" si="0"/>
        <v>Maelle Pinches (Westbrook)</v>
      </c>
    </row>
    <row r="9" spans="1:7" x14ac:dyDescent="0.2">
      <c r="A9">
        <v>6</v>
      </c>
      <c r="B9" t="s">
        <v>124</v>
      </c>
      <c r="C9">
        <v>6</v>
      </c>
      <c r="D9" t="s">
        <v>43</v>
      </c>
      <c r="E9" s="29">
        <v>5.8454861111111112E-3</v>
      </c>
      <c r="F9">
        <v>6</v>
      </c>
      <c r="G9" s="14" t="str">
        <f t="shared" si="0"/>
        <v>Cierra Yohemas (Laurier Heights)</v>
      </c>
    </row>
    <row r="10" spans="1:7" x14ac:dyDescent="0.2">
      <c r="A10">
        <v>7</v>
      </c>
      <c r="B10" t="s">
        <v>932</v>
      </c>
      <c r="C10">
        <v>6</v>
      </c>
      <c r="D10" t="s">
        <v>505</v>
      </c>
      <c r="E10" s="29">
        <v>5.8634259259259256E-3</v>
      </c>
      <c r="F10">
        <v>7</v>
      </c>
      <c r="G10" s="14" t="str">
        <f t="shared" si="0"/>
        <v>Sonam Bhatti (Mount Pleasant)</v>
      </c>
    </row>
    <row r="11" spans="1:7" x14ac:dyDescent="0.2">
      <c r="A11">
        <v>8</v>
      </c>
      <c r="B11" t="s">
        <v>2575</v>
      </c>
      <c r="C11">
        <v>6</v>
      </c>
      <c r="D11" t="s">
        <v>34</v>
      </c>
      <c r="E11" s="29">
        <v>5.9218750000000001E-3</v>
      </c>
      <c r="F11">
        <v>8</v>
      </c>
      <c r="G11" s="14" t="str">
        <f t="shared" si="0"/>
        <v>Malia Bowkowy (Donnan)</v>
      </c>
    </row>
    <row r="12" spans="1:7" x14ac:dyDescent="0.2">
      <c r="A12">
        <v>9</v>
      </c>
      <c r="B12" t="s">
        <v>2576</v>
      </c>
      <c r="C12">
        <v>6</v>
      </c>
      <c r="D12" t="s">
        <v>269</v>
      </c>
      <c r="E12" s="29">
        <v>5.9532407407407407E-3</v>
      </c>
      <c r="F12">
        <v>9</v>
      </c>
      <c r="G12" s="14" t="str">
        <f t="shared" si="0"/>
        <v>Alexa Mensink (Hardisty)</v>
      </c>
    </row>
    <row r="13" spans="1:7" x14ac:dyDescent="0.2">
      <c r="A13">
        <v>10</v>
      </c>
      <c r="B13" t="s">
        <v>229</v>
      </c>
      <c r="C13">
        <v>6</v>
      </c>
      <c r="D13" t="s">
        <v>26</v>
      </c>
      <c r="E13" s="29">
        <v>5.9587962962962962E-3</v>
      </c>
      <c r="F13">
        <v>10</v>
      </c>
      <c r="G13" s="14" t="str">
        <f t="shared" si="0"/>
        <v>Brooklyn Cooper (Brookside)</v>
      </c>
    </row>
    <row r="14" spans="1:7" x14ac:dyDescent="0.2">
      <c r="A14">
        <v>11</v>
      </c>
      <c r="B14" t="s">
        <v>129</v>
      </c>
      <c r="C14">
        <v>6</v>
      </c>
      <c r="D14" t="s">
        <v>26</v>
      </c>
      <c r="E14" s="29">
        <v>5.9652777777777777E-3</v>
      </c>
      <c r="F14">
        <v>11</v>
      </c>
      <c r="G14" s="14" t="str">
        <f t="shared" si="0"/>
        <v>Margaret Purgas (Brookside)</v>
      </c>
    </row>
    <row r="15" spans="1:7" x14ac:dyDescent="0.2">
      <c r="A15">
        <v>12</v>
      </c>
      <c r="B15" t="s">
        <v>2577</v>
      </c>
      <c r="C15">
        <v>6</v>
      </c>
      <c r="D15" t="s">
        <v>531</v>
      </c>
      <c r="E15" s="29">
        <v>5.9866898148148153E-3</v>
      </c>
      <c r="F15">
        <v>12</v>
      </c>
      <c r="G15" s="14" t="str">
        <f t="shared" si="0"/>
        <v>Erika Zarowny (George H. Luck)</v>
      </c>
    </row>
    <row r="16" spans="1:7" x14ac:dyDescent="0.2">
      <c r="A16">
        <v>13</v>
      </c>
      <c r="B16" t="s">
        <v>134</v>
      </c>
      <c r="C16">
        <v>6</v>
      </c>
      <c r="D16" t="s">
        <v>31</v>
      </c>
      <c r="E16" s="29">
        <v>6.0025462962962966E-3</v>
      </c>
      <c r="F16">
        <v>13</v>
      </c>
      <c r="G16" s="14" t="str">
        <f t="shared" si="0"/>
        <v>Bree Simmonds (Earl Buxton)</v>
      </c>
    </row>
    <row r="17" spans="1:7" x14ac:dyDescent="0.2">
      <c r="A17">
        <v>14</v>
      </c>
      <c r="B17" t="s">
        <v>740</v>
      </c>
      <c r="C17">
        <v>6</v>
      </c>
      <c r="D17" t="s">
        <v>31</v>
      </c>
      <c r="E17" s="29">
        <v>6.0215277777777776E-3</v>
      </c>
      <c r="F17">
        <v>14</v>
      </c>
      <c r="G17" s="14" t="str">
        <f t="shared" si="0"/>
        <v>Yelena Holik (Earl Buxton)</v>
      </c>
    </row>
    <row r="18" spans="1:7" x14ac:dyDescent="0.2">
      <c r="A18">
        <v>15</v>
      </c>
      <c r="B18" t="s">
        <v>756</v>
      </c>
      <c r="C18">
        <v>6</v>
      </c>
      <c r="D18" t="s">
        <v>37</v>
      </c>
      <c r="E18" s="29">
        <v>6.025E-3</v>
      </c>
      <c r="F18">
        <v>15</v>
      </c>
      <c r="G18" s="14" t="str">
        <f t="shared" si="0"/>
        <v>McKenna Devost (Westbrook)</v>
      </c>
    </row>
    <row r="19" spans="1:7" x14ac:dyDescent="0.2">
      <c r="A19">
        <v>16</v>
      </c>
      <c r="B19" t="s">
        <v>2578</v>
      </c>
      <c r="C19">
        <v>6</v>
      </c>
      <c r="D19" t="s">
        <v>22</v>
      </c>
      <c r="E19" s="29">
        <v>6.0638888888888886E-3</v>
      </c>
      <c r="F19">
        <v>16</v>
      </c>
      <c r="G19" s="14" t="str">
        <f t="shared" si="0"/>
        <v>Audrey Vandervelde (Rio Terrace)</v>
      </c>
    </row>
    <row r="20" spans="1:7" x14ac:dyDescent="0.2">
      <c r="A20">
        <v>17</v>
      </c>
      <c r="B20" t="s">
        <v>136</v>
      </c>
      <c r="C20">
        <v>6</v>
      </c>
      <c r="D20" t="s">
        <v>30</v>
      </c>
      <c r="E20" s="29">
        <v>6.0658564814814811E-3</v>
      </c>
      <c r="F20">
        <v>17</v>
      </c>
      <c r="G20" s="14" t="str">
        <f t="shared" si="0"/>
        <v>Wren Lithgow (Holyrood)</v>
      </c>
    </row>
    <row r="21" spans="1:7" x14ac:dyDescent="0.2">
      <c r="A21">
        <v>18</v>
      </c>
      <c r="B21" t="s">
        <v>738</v>
      </c>
      <c r="C21">
        <v>6</v>
      </c>
      <c r="D21" t="s">
        <v>484</v>
      </c>
      <c r="E21" s="29">
        <v>6.1116898148148155E-3</v>
      </c>
      <c r="F21">
        <v>18</v>
      </c>
      <c r="G21" s="14" t="str">
        <f t="shared" si="0"/>
        <v>Emily Morrison (Westglen)</v>
      </c>
    </row>
    <row r="22" spans="1:7" x14ac:dyDescent="0.2">
      <c r="A22">
        <v>19</v>
      </c>
      <c r="B22" t="s">
        <v>2579</v>
      </c>
      <c r="C22">
        <v>6</v>
      </c>
      <c r="D22" t="s">
        <v>1921</v>
      </c>
      <c r="E22" s="29">
        <v>6.1270833333333342E-3</v>
      </c>
      <c r="F22">
        <v>19</v>
      </c>
      <c r="G22" s="14" t="str">
        <f t="shared" si="0"/>
        <v>Faye Chong (Crestwood)</v>
      </c>
    </row>
    <row r="23" spans="1:7" x14ac:dyDescent="0.2">
      <c r="A23">
        <v>20</v>
      </c>
      <c r="B23" t="s">
        <v>230</v>
      </c>
      <c r="C23">
        <v>6</v>
      </c>
      <c r="D23" t="s">
        <v>44</v>
      </c>
      <c r="E23" s="29">
        <v>6.1607638888888884E-3</v>
      </c>
      <c r="F23">
        <v>20</v>
      </c>
      <c r="G23" s="14" t="str">
        <f t="shared" si="0"/>
        <v>Alivia Kalyta (Rutherford)</v>
      </c>
    </row>
    <row r="24" spans="1:7" x14ac:dyDescent="0.2">
      <c r="A24">
        <v>21</v>
      </c>
      <c r="B24" t="s">
        <v>2580</v>
      </c>
      <c r="C24">
        <v>6</v>
      </c>
      <c r="D24" t="s">
        <v>31</v>
      </c>
      <c r="E24" s="29">
        <v>6.1945601851851849E-3</v>
      </c>
      <c r="F24">
        <v>21</v>
      </c>
      <c r="G24" s="14" t="str">
        <f t="shared" si="0"/>
        <v>Evelyn Gough (Earl Buxton)</v>
      </c>
    </row>
    <row r="25" spans="1:7" x14ac:dyDescent="0.2">
      <c r="A25">
        <v>22</v>
      </c>
      <c r="B25" t="s">
        <v>235</v>
      </c>
      <c r="C25">
        <v>6</v>
      </c>
      <c r="D25" t="s">
        <v>496</v>
      </c>
      <c r="E25" s="29">
        <v>6.1976851851851854E-3</v>
      </c>
      <c r="F25">
        <v>22</v>
      </c>
      <c r="G25" s="14" t="str">
        <f t="shared" si="0"/>
        <v>Lutana Alexis (Kim Hung)</v>
      </c>
    </row>
    <row r="26" spans="1:7" x14ac:dyDescent="0.2">
      <c r="A26">
        <v>23</v>
      </c>
      <c r="B26" t="s">
        <v>133</v>
      </c>
      <c r="C26">
        <v>6</v>
      </c>
      <c r="D26" t="s">
        <v>26</v>
      </c>
      <c r="E26" s="29">
        <v>6.2037037037037043E-3</v>
      </c>
      <c r="F26">
        <v>23</v>
      </c>
      <c r="G26" s="14" t="str">
        <f t="shared" si="0"/>
        <v>Katharine Purgas (Brookside)</v>
      </c>
    </row>
    <row r="27" spans="1:7" x14ac:dyDescent="0.2">
      <c r="A27">
        <v>24</v>
      </c>
      <c r="B27" t="s">
        <v>933</v>
      </c>
      <c r="C27">
        <v>6</v>
      </c>
      <c r="D27" t="s">
        <v>813</v>
      </c>
      <c r="E27" s="29">
        <v>6.2225694444444438E-3</v>
      </c>
      <c r="F27">
        <v>24</v>
      </c>
      <c r="G27" s="14" t="str">
        <f t="shared" si="0"/>
        <v>Lily Proudfoot (Satoo)</v>
      </c>
    </row>
    <row r="28" spans="1:7" x14ac:dyDescent="0.2">
      <c r="A28">
        <v>25</v>
      </c>
      <c r="B28" t="s">
        <v>2581</v>
      </c>
      <c r="C28">
        <v>6</v>
      </c>
      <c r="D28" t="s">
        <v>531</v>
      </c>
      <c r="E28" s="29">
        <v>6.2458333333333333E-3</v>
      </c>
      <c r="F28">
        <v>25</v>
      </c>
      <c r="G28" s="14" t="str">
        <f t="shared" si="0"/>
        <v>Tenley Morgan (George H. Luck)</v>
      </c>
    </row>
    <row r="29" spans="1:7" x14ac:dyDescent="0.2">
      <c r="A29">
        <v>26</v>
      </c>
      <c r="B29" t="s">
        <v>130</v>
      </c>
      <c r="C29">
        <v>6</v>
      </c>
      <c r="D29" t="s">
        <v>30</v>
      </c>
      <c r="E29" s="29">
        <v>6.3320601851851862E-3</v>
      </c>
      <c r="F29">
        <v>26</v>
      </c>
      <c r="G29" s="14" t="str">
        <f t="shared" si="0"/>
        <v>Rylie Giesbrecht (Holyrood)</v>
      </c>
    </row>
    <row r="30" spans="1:7" x14ac:dyDescent="0.2">
      <c r="A30">
        <v>27</v>
      </c>
      <c r="B30" t="s">
        <v>934</v>
      </c>
      <c r="C30">
        <v>6</v>
      </c>
      <c r="D30" t="s">
        <v>44</v>
      </c>
      <c r="E30" s="29">
        <v>6.3655092592592591E-3</v>
      </c>
      <c r="F30">
        <v>27</v>
      </c>
      <c r="G30" s="14" t="str">
        <f t="shared" si="0"/>
        <v>Ada Bromling (Rutherford)</v>
      </c>
    </row>
    <row r="31" spans="1:7" x14ac:dyDescent="0.2">
      <c r="A31">
        <v>28</v>
      </c>
      <c r="B31" t="s">
        <v>2582</v>
      </c>
      <c r="C31">
        <v>6</v>
      </c>
      <c r="D31" t="s">
        <v>33</v>
      </c>
      <c r="E31" s="29">
        <v>6.3722222222222227E-3</v>
      </c>
      <c r="F31">
        <v>28</v>
      </c>
      <c r="G31" s="14" t="str">
        <f t="shared" si="0"/>
        <v>Hanan Semaine (Patricia Heights)</v>
      </c>
    </row>
    <row r="32" spans="1:7" x14ac:dyDescent="0.2">
      <c r="A32">
        <v>29</v>
      </c>
      <c r="B32" t="s">
        <v>233</v>
      </c>
      <c r="C32">
        <v>6</v>
      </c>
      <c r="D32" t="s">
        <v>24</v>
      </c>
      <c r="E32" s="29">
        <v>6.4472222222222222E-3</v>
      </c>
      <c r="F32">
        <v>29</v>
      </c>
      <c r="G32" s="14" t="str">
        <f t="shared" si="0"/>
        <v>Julia Neeser (Windsor Park)</v>
      </c>
    </row>
    <row r="33" spans="1:7" x14ac:dyDescent="0.2">
      <c r="A33">
        <v>30</v>
      </c>
      <c r="B33" t="s">
        <v>137</v>
      </c>
      <c r="C33">
        <v>6</v>
      </c>
      <c r="D33" t="s">
        <v>35</v>
      </c>
      <c r="E33" s="29">
        <v>6.4716435185185181E-3</v>
      </c>
      <c r="F33">
        <v>30</v>
      </c>
      <c r="G33" s="14" t="str">
        <f t="shared" si="0"/>
        <v>Josephine Price (Forest Heights)</v>
      </c>
    </row>
    <row r="34" spans="1:7" x14ac:dyDescent="0.2">
      <c r="A34">
        <v>31</v>
      </c>
      <c r="B34" t="s">
        <v>2583</v>
      </c>
      <c r="C34">
        <v>6</v>
      </c>
      <c r="D34" t="s">
        <v>35</v>
      </c>
      <c r="E34" s="29">
        <v>6.4792824074074084E-3</v>
      </c>
      <c r="F34">
        <v>31</v>
      </c>
      <c r="G34" s="14" t="str">
        <f t="shared" si="0"/>
        <v>Cassia Kinjo Bachmann (Forest Heights)</v>
      </c>
    </row>
    <row r="35" spans="1:7" x14ac:dyDescent="0.2">
      <c r="A35">
        <v>32</v>
      </c>
      <c r="B35" t="s">
        <v>2584</v>
      </c>
      <c r="C35">
        <v>6</v>
      </c>
      <c r="D35" t="s">
        <v>25</v>
      </c>
      <c r="E35" s="29">
        <v>6.4892361111111114E-3</v>
      </c>
      <c r="F35">
        <v>32</v>
      </c>
      <c r="G35" s="14" t="str">
        <f t="shared" si="0"/>
        <v>Ava Howell (Parkallen)</v>
      </c>
    </row>
    <row r="36" spans="1:7" x14ac:dyDescent="0.2">
      <c r="A36">
        <v>33</v>
      </c>
      <c r="B36" t="s">
        <v>135</v>
      </c>
      <c r="C36">
        <v>6</v>
      </c>
      <c r="D36" t="s">
        <v>32</v>
      </c>
      <c r="E36" s="29">
        <v>6.5673611111111115E-3</v>
      </c>
      <c r="F36">
        <v>33</v>
      </c>
      <c r="G36" s="14" t="str">
        <f t="shared" si="0"/>
        <v>Everley Fediuk (Uncas)</v>
      </c>
    </row>
    <row r="37" spans="1:7" x14ac:dyDescent="0.2">
      <c r="A37">
        <v>34</v>
      </c>
      <c r="B37" t="s">
        <v>232</v>
      </c>
      <c r="C37">
        <v>6</v>
      </c>
      <c r="D37" t="s">
        <v>50</v>
      </c>
      <c r="E37" s="29">
        <v>6.6726851851851851E-3</v>
      </c>
      <c r="F37">
        <v>34</v>
      </c>
      <c r="G37" s="14" t="str">
        <f t="shared" si="0"/>
        <v>Elaine Huang (Stratford)</v>
      </c>
    </row>
    <row r="38" spans="1:7" x14ac:dyDescent="0.2">
      <c r="A38">
        <v>35</v>
      </c>
      <c r="B38" t="s">
        <v>146</v>
      </c>
      <c r="C38">
        <v>6</v>
      </c>
      <c r="D38" t="s">
        <v>35</v>
      </c>
      <c r="E38" s="29">
        <v>6.6748842592592589E-3</v>
      </c>
      <c r="F38">
        <v>35</v>
      </c>
      <c r="G38" s="14" t="str">
        <f t="shared" si="0"/>
        <v>Lena Franchuk (Forest Heights)</v>
      </c>
    </row>
    <row r="39" spans="1:7" x14ac:dyDescent="0.2">
      <c r="A39">
        <v>36</v>
      </c>
      <c r="B39" t="s">
        <v>140</v>
      </c>
      <c r="C39">
        <v>6</v>
      </c>
      <c r="D39" t="s">
        <v>22</v>
      </c>
      <c r="E39" s="29">
        <v>6.6973379629629631E-3</v>
      </c>
      <c r="F39">
        <v>36</v>
      </c>
      <c r="G39" s="14" t="str">
        <f t="shared" si="0"/>
        <v>Elle Jordan (Rio Terrace)</v>
      </c>
    </row>
    <row r="40" spans="1:7" x14ac:dyDescent="0.2">
      <c r="A40">
        <v>37</v>
      </c>
      <c r="B40" t="s">
        <v>2585</v>
      </c>
      <c r="C40">
        <v>6</v>
      </c>
      <c r="D40" t="s">
        <v>1921</v>
      </c>
      <c r="E40" s="29">
        <v>6.7111111111111113E-3</v>
      </c>
      <c r="F40">
        <v>37</v>
      </c>
      <c r="G40" s="14" t="str">
        <f t="shared" si="0"/>
        <v>Amelia Lund (Crestwood)</v>
      </c>
    </row>
    <row r="41" spans="1:7" x14ac:dyDescent="0.2">
      <c r="A41">
        <v>38</v>
      </c>
      <c r="B41" t="s">
        <v>2586</v>
      </c>
      <c r="C41">
        <v>6</v>
      </c>
      <c r="D41" t="s">
        <v>531</v>
      </c>
      <c r="E41" s="29">
        <v>6.7160879629629628E-3</v>
      </c>
      <c r="F41">
        <v>38</v>
      </c>
      <c r="G41" s="14" t="str">
        <f t="shared" si="0"/>
        <v>Kate Zacharuk (George H. Luck)</v>
      </c>
    </row>
    <row r="42" spans="1:7" x14ac:dyDescent="0.2">
      <c r="A42">
        <v>39</v>
      </c>
      <c r="B42" t="s">
        <v>2587</v>
      </c>
      <c r="C42">
        <v>6</v>
      </c>
      <c r="D42" t="s">
        <v>531</v>
      </c>
      <c r="E42" s="29">
        <v>6.7194444444444446E-3</v>
      </c>
      <c r="F42">
        <v>39</v>
      </c>
      <c r="G42" s="14" t="str">
        <f t="shared" si="0"/>
        <v>Charlotte Koyko (George H. Luck)</v>
      </c>
    </row>
    <row r="43" spans="1:7" x14ac:dyDescent="0.2">
      <c r="A43">
        <v>40</v>
      </c>
      <c r="B43" t="s">
        <v>236</v>
      </c>
      <c r="C43">
        <v>6</v>
      </c>
      <c r="D43" t="s">
        <v>28</v>
      </c>
      <c r="E43" s="29">
        <v>6.7225694444444442E-3</v>
      </c>
      <c r="F43">
        <v>40</v>
      </c>
      <c r="G43" s="14" t="str">
        <f t="shared" si="0"/>
        <v>Isla Webster (Centennial)</v>
      </c>
    </row>
    <row r="44" spans="1:7" x14ac:dyDescent="0.2">
      <c r="A44">
        <v>41</v>
      </c>
      <c r="B44" t="s">
        <v>2588</v>
      </c>
      <c r="C44">
        <v>6</v>
      </c>
      <c r="D44" t="s">
        <v>531</v>
      </c>
      <c r="E44" s="29">
        <v>6.7269675925925925E-3</v>
      </c>
      <c r="F44">
        <v>41</v>
      </c>
      <c r="G44" s="14" t="str">
        <f t="shared" si="0"/>
        <v>Avery Alberts (George H. Luck)</v>
      </c>
    </row>
    <row r="45" spans="1:7" x14ac:dyDescent="0.2">
      <c r="A45">
        <v>42</v>
      </c>
      <c r="B45" t="s">
        <v>747</v>
      </c>
      <c r="C45">
        <v>6</v>
      </c>
      <c r="D45" t="s">
        <v>23</v>
      </c>
      <c r="E45" s="29">
        <v>6.828703703703704E-3</v>
      </c>
      <c r="F45">
        <v>42</v>
      </c>
      <c r="G45" s="14" t="str">
        <f t="shared" si="0"/>
        <v>McAley Barber (Michael A. Kostek)</v>
      </c>
    </row>
    <row r="46" spans="1:7" x14ac:dyDescent="0.2">
      <c r="A46">
        <v>43</v>
      </c>
      <c r="B46" t="s">
        <v>746</v>
      </c>
      <c r="C46">
        <v>6</v>
      </c>
      <c r="D46" t="s">
        <v>23</v>
      </c>
      <c r="E46" s="29">
        <v>6.8403935185185191E-3</v>
      </c>
      <c r="F46">
        <v>43</v>
      </c>
      <c r="G46" s="14" t="str">
        <f t="shared" si="0"/>
        <v>Kailey Smith (Michael A. Kostek)</v>
      </c>
    </row>
    <row r="47" spans="1:7" x14ac:dyDescent="0.2">
      <c r="A47">
        <v>44</v>
      </c>
      <c r="B47" t="s">
        <v>2589</v>
      </c>
      <c r="C47">
        <v>6</v>
      </c>
      <c r="D47" t="s">
        <v>143</v>
      </c>
      <c r="E47" s="29">
        <v>6.8424768518518522E-3</v>
      </c>
      <c r="F47">
        <v>44</v>
      </c>
      <c r="G47" s="14" t="str">
        <f t="shared" si="0"/>
        <v>Elise Penner (Constable Daniel)</v>
      </c>
    </row>
    <row r="48" spans="1:7" x14ac:dyDescent="0.2">
      <c r="A48">
        <v>45</v>
      </c>
      <c r="B48" t="s">
        <v>2590</v>
      </c>
      <c r="C48">
        <v>6</v>
      </c>
      <c r="D48" t="s">
        <v>1921</v>
      </c>
      <c r="E48" s="29">
        <v>6.8469907407407412E-3</v>
      </c>
      <c r="F48">
        <v>45</v>
      </c>
      <c r="G48" s="14" t="str">
        <f t="shared" si="0"/>
        <v>Woolsey Mateja (Crestwood)</v>
      </c>
    </row>
    <row r="49" spans="1:7" x14ac:dyDescent="0.2">
      <c r="A49">
        <v>46</v>
      </c>
      <c r="B49" t="s">
        <v>743</v>
      </c>
      <c r="C49">
        <v>6</v>
      </c>
      <c r="D49" t="s">
        <v>20</v>
      </c>
      <c r="E49" s="29">
        <v>6.8827546296296302E-3</v>
      </c>
      <c r="F49">
        <v>46</v>
      </c>
      <c r="G49" s="14" t="str">
        <f t="shared" si="0"/>
        <v>Morgan Eichmuller (George P. Nicholson)</v>
      </c>
    </row>
    <row r="50" spans="1:7" x14ac:dyDescent="0.2">
      <c r="A50">
        <v>47</v>
      </c>
      <c r="B50" t="s">
        <v>231</v>
      </c>
      <c r="C50">
        <v>6</v>
      </c>
      <c r="D50" t="s">
        <v>32</v>
      </c>
      <c r="E50" s="29">
        <v>6.9087962962962957E-3</v>
      </c>
      <c r="F50">
        <v>47</v>
      </c>
      <c r="G50" s="14" t="str">
        <f t="shared" si="0"/>
        <v>Evy Elko (Uncas)</v>
      </c>
    </row>
    <row r="51" spans="1:7" x14ac:dyDescent="0.2">
      <c r="A51">
        <v>48</v>
      </c>
      <c r="B51" t="s">
        <v>141</v>
      </c>
      <c r="C51">
        <v>6</v>
      </c>
      <c r="D51" t="s">
        <v>27</v>
      </c>
      <c r="E51" s="29">
        <v>6.9134259259259262E-3</v>
      </c>
      <c r="F51">
        <v>48</v>
      </c>
      <c r="G51" s="14" t="str">
        <f t="shared" si="0"/>
        <v>Quinn Dowdle (Brander Gardens)</v>
      </c>
    </row>
    <row r="52" spans="1:7" x14ac:dyDescent="0.2">
      <c r="A52">
        <v>49</v>
      </c>
      <c r="B52" t="s">
        <v>937</v>
      </c>
      <c r="C52">
        <v>6</v>
      </c>
      <c r="D52" t="s">
        <v>813</v>
      </c>
      <c r="E52" s="29">
        <v>6.9208333333333335E-3</v>
      </c>
      <c r="F52">
        <v>49</v>
      </c>
      <c r="G52" s="14" t="str">
        <f t="shared" si="0"/>
        <v>Kaylin Taylor (Satoo)</v>
      </c>
    </row>
    <row r="53" spans="1:7" x14ac:dyDescent="0.2">
      <c r="A53">
        <v>50</v>
      </c>
      <c r="B53" t="s">
        <v>750</v>
      </c>
      <c r="C53">
        <v>6</v>
      </c>
      <c r="D53" t="s">
        <v>27</v>
      </c>
      <c r="E53" s="29">
        <v>6.9268518518518516E-3</v>
      </c>
      <c r="F53">
        <v>50</v>
      </c>
      <c r="G53" s="14" t="str">
        <f t="shared" si="0"/>
        <v>Claire Roper (Brander Gardens)</v>
      </c>
    </row>
    <row r="54" spans="1:7" x14ac:dyDescent="0.2">
      <c r="A54">
        <v>51</v>
      </c>
      <c r="B54" t="s">
        <v>2591</v>
      </c>
      <c r="C54">
        <v>6</v>
      </c>
      <c r="D54" t="s">
        <v>39</v>
      </c>
      <c r="E54" s="29">
        <v>6.9291666666666668E-3</v>
      </c>
      <c r="F54">
        <v>51</v>
      </c>
      <c r="G54" s="14" t="str">
        <f t="shared" si="0"/>
        <v>Avery McPherson (Johnny Bright)</v>
      </c>
    </row>
    <row r="55" spans="1:7" x14ac:dyDescent="0.2">
      <c r="A55">
        <v>52</v>
      </c>
      <c r="B55" t="s">
        <v>125</v>
      </c>
      <c r="C55">
        <v>6</v>
      </c>
      <c r="D55" t="s">
        <v>34</v>
      </c>
      <c r="E55" s="29">
        <v>6.9626157407407406E-3</v>
      </c>
      <c r="F55">
        <v>52</v>
      </c>
      <c r="G55" s="14" t="str">
        <f t="shared" si="0"/>
        <v>Maya Fairbanks (Donnan)</v>
      </c>
    </row>
    <row r="56" spans="1:7" x14ac:dyDescent="0.2">
      <c r="A56">
        <v>53</v>
      </c>
      <c r="B56" t="s">
        <v>2592</v>
      </c>
      <c r="C56">
        <v>6</v>
      </c>
      <c r="D56" t="s">
        <v>39</v>
      </c>
      <c r="E56" s="29">
        <v>6.9732638888888891E-3</v>
      </c>
      <c r="F56">
        <v>53</v>
      </c>
      <c r="G56" s="14" t="str">
        <f t="shared" si="0"/>
        <v>Mila Paskemin (Johnny Bright)</v>
      </c>
    </row>
    <row r="57" spans="1:7" x14ac:dyDescent="0.2">
      <c r="A57">
        <v>54</v>
      </c>
      <c r="B57" t="s">
        <v>2593</v>
      </c>
      <c r="C57">
        <v>6</v>
      </c>
      <c r="D57" t="s">
        <v>32</v>
      </c>
      <c r="E57" s="29">
        <v>6.9783564814814812E-3</v>
      </c>
      <c r="F57">
        <v>54</v>
      </c>
      <c r="G57" s="14" t="str">
        <f t="shared" si="0"/>
        <v>Alu Seng Mai (Uncas)</v>
      </c>
    </row>
    <row r="58" spans="1:7" x14ac:dyDescent="0.2">
      <c r="A58">
        <v>55</v>
      </c>
      <c r="B58" t="s">
        <v>132</v>
      </c>
      <c r="C58">
        <v>6</v>
      </c>
      <c r="D58" t="s">
        <v>31</v>
      </c>
      <c r="E58" s="29">
        <v>6.9879629629629632E-3</v>
      </c>
      <c r="F58">
        <v>55</v>
      </c>
      <c r="G58" s="14" t="str">
        <f t="shared" si="0"/>
        <v>Sophie Crozier (Earl Buxton)</v>
      </c>
    </row>
    <row r="59" spans="1:7" x14ac:dyDescent="0.2">
      <c r="A59">
        <v>56</v>
      </c>
      <c r="B59" t="s">
        <v>2594</v>
      </c>
      <c r="C59">
        <v>6</v>
      </c>
      <c r="D59" t="s">
        <v>478</v>
      </c>
      <c r="E59" s="29">
        <v>7.0069444444444441E-3</v>
      </c>
      <c r="F59">
        <v>56</v>
      </c>
      <c r="G59" s="14" t="str">
        <f t="shared" si="0"/>
        <v>Aria Anderson (David Thomas King)</v>
      </c>
    </row>
    <row r="60" spans="1:7" x14ac:dyDescent="0.2">
      <c r="A60">
        <v>57</v>
      </c>
      <c r="B60" t="s">
        <v>2595</v>
      </c>
      <c r="C60">
        <v>6</v>
      </c>
      <c r="D60" t="s">
        <v>531</v>
      </c>
      <c r="E60" s="29">
        <v>7.0226851851851848E-3</v>
      </c>
      <c r="F60">
        <v>57</v>
      </c>
      <c r="G60" s="14" t="str">
        <f t="shared" si="0"/>
        <v>Luna Wang (George H. Luck)</v>
      </c>
    </row>
    <row r="61" spans="1:7" x14ac:dyDescent="0.2">
      <c r="A61">
        <v>58</v>
      </c>
      <c r="B61" t="s">
        <v>147</v>
      </c>
      <c r="C61">
        <v>6</v>
      </c>
      <c r="D61" t="s">
        <v>27</v>
      </c>
      <c r="E61" s="29">
        <v>7.0380787037037035E-3</v>
      </c>
      <c r="F61">
        <v>58</v>
      </c>
      <c r="G61" s="14" t="str">
        <f t="shared" si="0"/>
        <v>Emma Plummer (Brander Gardens)</v>
      </c>
    </row>
    <row r="62" spans="1:7" x14ac:dyDescent="0.2">
      <c r="A62">
        <v>59</v>
      </c>
      <c r="B62" t="s">
        <v>2596</v>
      </c>
      <c r="C62">
        <v>6</v>
      </c>
      <c r="D62" t="s">
        <v>34</v>
      </c>
      <c r="E62" s="29">
        <v>7.0921296296296297E-3</v>
      </c>
      <c r="F62">
        <v>59</v>
      </c>
      <c r="G62" s="14" t="str">
        <f t="shared" si="0"/>
        <v>Scarlette Taylor Arcon (Donnan)</v>
      </c>
    </row>
    <row r="63" spans="1:7" x14ac:dyDescent="0.2">
      <c r="A63">
        <v>60</v>
      </c>
      <c r="B63" t="s">
        <v>999</v>
      </c>
      <c r="C63">
        <v>6</v>
      </c>
      <c r="D63" t="s">
        <v>44</v>
      </c>
      <c r="E63" s="29">
        <v>7.1109953703703708E-3</v>
      </c>
      <c r="F63">
        <v>60</v>
      </c>
      <c r="G63" s="14" t="str">
        <f t="shared" si="0"/>
        <v>Margaux Stinner (Rutherford)</v>
      </c>
    </row>
    <row r="64" spans="1:7" x14ac:dyDescent="0.2">
      <c r="A64">
        <v>61</v>
      </c>
      <c r="B64" t="s">
        <v>144</v>
      </c>
      <c r="C64">
        <v>6</v>
      </c>
      <c r="D64" t="s">
        <v>143</v>
      </c>
      <c r="E64" s="29">
        <v>7.117245370370371E-3</v>
      </c>
      <c r="F64">
        <v>61</v>
      </c>
      <c r="G64" s="14" t="str">
        <f t="shared" si="0"/>
        <v>Ivy Schuman (Constable Daniel)</v>
      </c>
    </row>
    <row r="65" spans="1:7" x14ac:dyDescent="0.2">
      <c r="A65">
        <v>62</v>
      </c>
      <c r="B65" t="s">
        <v>935</v>
      </c>
      <c r="C65">
        <v>6</v>
      </c>
      <c r="D65" t="s">
        <v>39</v>
      </c>
      <c r="E65" s="29">
        <v>7.2217592592592585E-3</v>
      </c>
      <c r="F65">
        <v>62</v>
      </c>
      <c r="G65" s="14" t="str">
        <f t="shared" si="0"/>
        <v>Ainsley Ward (Johnny Bright)</v>
      </c>
    </row>
    <row r="66" spans="1:7" x14ac:dyDescent="0.2">
      <c r="A66">
        <v>63</v>
      </c>
      <c r="B66" t="s">
        <v>2597</v>
      </c>
      <c r="C66">
        <v>6</v>
      </c>
      <c r="D66" t="s">
        <v>32</v>
      </c>
      <c r="E66" s="29">
        <v>7.2795138888888883E-3</v>
      </c>
      <c r="F66">
        <v>63</v>
      </c>
      <c r="G66" s="14" t="str">
        <f t="shared" si="0"/>
        <v>Shyla Radtke (Uncas)</v>
      </c>
    </row>
    <row r="67" spans="1:7" x14ac:dyDescent="0.2">
      <c r="A67">
        <v>64</v>
      </c>
      <c r="B67" t="s">
        <v>752</v>
      </c>
      <c r="C67">
        <v>6</v>
      </c>
      <c r="D67" t="s">
        <v>609</v>
      </c>
      <c r="E67" s="29">
        <v>7.3267361111111103E-3</v>
      </c>
      <c r="F67">
        <v>64</v>
      </c>
      <c r="G67" s="14" t="str">
        <f t="shared" si="0"/>
        <v>Aklesia Aklilu (Aurora Charter)</v>
      </c>
    </row>
    <row r="68" spans="1:7" x14ac:dyDescent="0.2">
      <c r="A68">
        <v>65</v>
      </c>
      <c r="B68" t="s">
        <v>138</v>
      </c>
      <c r="C68">
        <v>6</v>
      </c>
      <c r="D68" t="s">
        <v>55</v>
      </c>
      <c r="E68" s="29">
        <v>7.3289351851851849E-3</v>
      </c>
      <c r="F68">
        <v>65</v>
      </c>
      <c r="G68" s="14" t="str">
        <f t="shared" si="0"/>
        <v>Ruby Massey (Callingwood)</v>
      </c>
    </row>
    <row r="69" spans="1:7" x14ac:dyDescent="0.2">
      <c r="A69">
        <v>66</v>
      </c>
      <c r="B69" t="s">
        <v>239</v>
      </c>
      <c r="C69">
        <v>6</v>
      </c>
      <c r="D69" t="s">
        <v>25</v>
      </c>
      <c r="E69" s="29">
        <v>7.3635416666666667E-3</v>
      </c>
      <c r="F69">
        <v>66</v>
      </c>
      <c r="G69" s="14" t="str">
        <f t="shared" si="0"/>
        <v>Emma Caulfield (Parkallen)</v>
      </c>
    </row>
    <row r="70" spans="1:7" x14ac:dyDescent="0.2">
      <c r="A70">
        <v>67</v>
      </c>
      <c r="B70" t="s">
        <v>2598</v>
      </c>
      <c r="C70">
        <v>6</v>
      </c>
      <c r="D70" t="s">
        <v>1994</v>
      </c>
      <c r="E70" s="29">
        <v>7.4042824074074072E-3</v>
      </c>
      <c r="F70">
        <v>67</v>
      </c>
      <c r="G70" s="14" t="str">
        <f t="shared" si="0"/>
        <v>Reem Dughman (MAC Islamic)</v>
      </c>
    </row>
    <row r="71" spans="1:7" x14ac:dyDescent="0.2">
      <c r="A71">
        <v>68</v>
      </c>
      <c r="B71" t="s">
        <v>2599</v>
      </c>
      <c r="C71">
        <v>6</v>
      </c>
      <c r="D71" t="s">
        <v>25</v>
      </c>
      <c r="E71" s="29">
        <v>7.4347222222222219E-3</v>
      </c>
      <c r="F71">
        <v>68</v>
      </c>
      <c r="G71" s="14" t="str">
        <f t="shared" si="0"/>
        <v>Myla Johnson (Parkallen)</v>
      </c>
    </row>
    <row r="72" spans="1:7" x14ac:dyDescent="0.2">
      <c r="A72">
        <v>69</v>
      </c>
      <c r="B72" t="s">
        <v>936</v>
      </c>
      <c r="C72">
        <v>6</v>
      </c>
      <c r="D72" t="s">
        <v>49</v>
      </c>
      <c r="E72" s="29">
        <v>7.4771990740740736E-3</v>
      </c>
      <c r="F72">
        <v>69</v>
      </c>
      <c r="G72" s="14" t="str">
        <f t="shared" si="0"/>
        <v>Ruby Andrew (Ellerslie Campus)</v>
      </c>
    </row>
    <row r="73" spans="1:7" x14ac:dyDescent="0.2">
      <c r="A73">
        <v>70</v>
      </c>
      <c r="B73" t="s">
        <v>741</v>
      </c>
      <c r="C73">
        <v>6</v>
      </c>
      <c r="D73" t="s">
        <v>478</v>
      </c>
      <c r="E73" s="29">
        <v>7.5108796296296304E-3</v>
      </c>
      <c r="F73">
        <v>70</v>
      </c>
      <c r="G73" s="14" t="str">
        <f t="shared" si="0"/>
        <v>Chloe Westman (David Thomas King)</v>
      </c>
    </row>
    <row r="74" spans="1:7" x14ac:dyDescent="0.2">
      <c r="A74">
        <v>71</v>
      </c>
      <c r="B74" t="s">
        <v>156</v>
      </c>
      <c r="C74">
        <v>6</v>
      </c>
      <c r="D74" t="s">
        <v>22</v>
      </c>
      <c r="E74" s="29">
        <v>7.527893518518518E-3</v>
      </c>
      <c r="F74">
        <v>71</v>
      </c>
      <c r="G74" s="14" t="str">
        <f t="shared" si="0"/>
        <v>Ishara Polack (Rio Terrace)</v>
      </c>
    </row>
    <row r="75" spans="1:7" x14ac:dyDescent="0.2">
      <c r="A75">
        <v>72</v>
      </c>
      <c r="B75" t="s">
        <v>2600</v>
      </c>
      <c r="C75">
        <v>6</v>
      </c>
      <c r="D75" t="s">
        <v>39</v>
      </c>
      <c r="E75" s="29">
        <v>7.5418981481481483E-3</v>
      </c>
      <c r="F75">
        <v>72</v>
      </c>
      <c r="G75" s="14" t="str">
        <f t="shared" si="0"/>
        <v>Nayima Graham (Johnny Bright)</v>
      </c>
    </row>
    <row r="76" spans="1:7" x14ac:dyDescent="0.2">
      <c r="A76">
        <v>73</v>
      </c>
      <c r="B76" t="s">
        <v>754</v>
      </c>
      <c r="C76">
        <v>6</v>
      </c>
      <c r="D76" t="s">
        <v>478</v>
      </c>
      <c r="E76" s="29">
        <v>7.5751157407407408E-3</v>
      </c>
      <c r="F76">
        <v>73</v>
      </c>
      <c r="G76" s="14" t="str">
        <f t="shared" si="0"/>
        <v>Andie Marcotte (David Thomas King)</v>
      </c>
    </row>
    <row r="77" spans="1:7" x14ac:dyDescent="0.2">
      <c r="A77">
        <v>74</v>
      </c>
      <c r="B77" t="s">
        <v>744</v>
      </c>
      <c r="C77">
        <v>6</v>
      </c>
      <c r="D77" t="s">
        <v>484</v>
      </c>
      <c r="E77" s="29">
        <v>7.5836805555555562E-3</v>
      </c>
      <c r="F77">
        <v>74</v>
      </c>
      <c r="G77" s="14" t="str">
        <f t="shared" si="0"/>
        <v>Sienna Nairne (Westglen)</v>
      </c>
    </row>
    <row r="78" spans="1:7" x14ac:dyDescent="0.2">
      <c r="A78">
        <v>75</v>
      </c>
      <c r="B78" t="s">
        <v>149</v>
      </c>
      <c r="C78">
        <v>6</v>
      </c>
      <c r="D78" t="s">
        <v>31</v>
      </c>
      <c r="E78" s="29">
        <v>7.5924768518518511E-3</v>
      </c>
      <c r="F78">
        <v>75</v>
      </c>
      <c r="G78" s="14" t="str">
        <f t="shared" si="0"/>
        <v>Coraline Bodnar (Earl Buxton)</v>
      </c>
    </row>
    <row r="79" spans="1:7" x14ac:dyDescent="0.2">
      <c r="A79">
        <v>76</v>
      </c>
      <c r="B79" t="s">
        <v>2601</v>
      </c>
      <c r="C79">
        <v>6</v>
      </c>
      <c r="D79" t="s">
        <v>20</v>
      </c>
      <c r="E79" s="29">
        <v>7.6031249999999996E-3</v>
      </c>
      <c r="F79">
        <v>76</v>
      </c>
      <c r="G79" s="14" t="str">
        <f t="shared" si="0"/>
        <v>Sahara Bhullar (George P. Nicholson)</v>
      </c>
    </row>
    <row r="80" spans="1:7" x14ac:dyDescent="0.2">
      <c r="A80">
        <v>77</v>
      </c>
      <c r="B80" t="s">
        <v>1000</v>
      </c>
      <c r="C80">
        <v>6</v>
      </c>
      <c r="D80" t="s">
        <v>496</v>
      </c>
      <c r="E80" s="29">
        <v>7.6884259259259258E-3</v>
      </c>
      <c r="F80">
        <v>77</v>
      </c>
      <c r="G80" s="14" t="str">
        <f t="shared" si="0"/>
        <v>Brynna Boutin (Kim Hung)</v>
      </c>
    </row>
    <row r="81" spans="1:7" x14ac:dyDescent="0.2">
      <c r="A81">
        <v>78</v>
      </c>
      <c r="B81" t="s">
        <v>58</v>
      </c>
      <c r="C81">
        <v>6</v>
      </c>
      <c r="D81" t="s">
        <v>43</v>
      </c>
      <c r="E81" s="29">
        <v>7.6946759259259269E-3</v>
      </c>
      <c r="F81">
        <v>78</v>
      </c>
      <c r="G81" s="14" t="str">
        <f t="shared" si="0"/>
        <v>Keira Petterson (Laurier Heights)</v>
      </c>
    </row>
    <row r="82" spans="1:7" x14ac:dyDescent="0.2">
      <c r="A82">
        <v>79</v>
      </c>
      <c r="B82" t="s">
        <v>139</v>
      </c>
      <c r="C82">
        <v>6</v>
      </c>
      <c r="D82" t="s">
        <v>43</v>
      </c>
      <c r="E82" s="29">
        <v>7.7003472222222221E-3</v>
      </c>
      <c r="F82">
        <v>79</v>
      </c>
      <c r="G82" s="14" t="str">
        <f t="shared" si="0"/>
        <v>Ella Wady (Laurier Heights)</v>
      </c>
    </row>
    <row r="83" spans="1:7" x14ac:dyDescent="0.2">
      <c r="A83">
        <v>80</v>
      </c>
      <c r="B83" t="s">
        <v>2602</v>
      </c>
      <c r="C83">
        <v>6</v>
      </c>
      <c r="D83" t="s">
        <v>37</v>
      </c>
      <c r="E83" s="29">
        <v>7.7487268518518513E-3</v>
      </c>
      <c r="F83">
        <v>80</v>
      </c>
      <c r="G83" s="14" t="str">
        <f t="shared" si="0"/>
        <v>Phoebe Li (Westbrook)</v>
      </c>
    </row>
    <row r="84" spans="1:7" x14ac:dyDescent="0.2">
      <c r="A84">
        <v>81</v>
      </c>
      <c r="B84" t="s">
        <v>145</v>
      </c>
      <c r="C84">
        <v>6</v>
      </c>
      <c r="D84" t="s">
        <v>24</v>
      </c>
      <c r="E84" s="29">
        <v>7.7758101851851842E-3</v>
      </c>
      <c r="F84">
        <v>81</v>
      </c>
      <c r="G84" s="14" t="str">
        <f t="shared" si="0"/>
        <v>Meijia Li (Windsor Park)</v>
      </c>
    </row>
    <row r="85" spans="1:7" x14ac:dyDescent="0.2">
      <c r="A85">
        <v>82</v>
      </c>
      <c r="B85" t="s">
        <v>2603</v>
      </c>
      <c r="C85">
        <v>6</v>
      </c>
      <c r="D85" t="s">
        <v>496</v>
      </c>
      <c r="E85" s="29">
        <v>7.7798611111111115E-3</v>
      </c>
      <c r="F85">
        <v>82</v>
      </c>
      <c r="G85" s="14" t="str">
        <f t="shared" si="0"/>
        <v>Charlotte Crowe (Kim Hung)</v>
      </c>
    </row>
    <row r="86" spans="1:7" x14ac:dyDescent="0.2">
      <c r="A86">
        <v>83</v>
      </c>
      <c r="B86" t="s">
        <v>2604</v>
      </c>
      <c r="C86">
        <v>6</v>
      </c>
      <c r="D86" t="s">
        <v>609</v>
      </c>
      <c r="E86" s="29">
        <v>7.7872685185185189E-3</v>
      </c>
      <c r="F86">
        <v>83</v>
      </c>
      <c r="G86" s="14" t="str">
        <f t="shared" si="0"/>
        <v>Mila Bhojani (Aurora Charter)</v>
      </c>
    </row>
    <row r="87" spans="1:7" x14ac:dyDescent="0.2">
      <c r="A87">
        <v>84</v>
      </c>
      <c r="B87" t="s">
        <v>151</v>
      </c>
      <c r="C87">
        <v>6</v>
      </c>
      <c r="D87" t="s">
        <v>24</v>
      </c>
      <c r="E87" s="29">
        <v>7.7960648148148147E-3</v>
      </c>
      <c r="F87">
        <v>84</v>
      </c>
      <c r="G87" s="14" t="str">
        <f t="shared" si="0"/>
        <v>Tingyu Wang (Windsor Park)</v>
      </c>
    </row>
    <row r="88" spans="1:7" x14ac:dyDescent="0.2">
      <c r="A88">
        <v>85</v>
      </c>
      <c r="B88" t="s">
        <v>941</v>
      </c>
      <c r="C88">
        <v>6</v>
      </c>
      <c r="D88" t="s">
        <v>39</v>
      </c>
      <c r="E88" s="29">
        <v>7.8057870370370373E-3</v>
      </c>
      <c r="F88">
        <v>85</v>
      </c>
      <c r="G88" s="14" t="str">
        <f t="shared" si="0"/>
        <v>Kate Huck (Johnny Bright)</v>
      </c>
    </row>
    <row r="89" spans="1:7" x14ac:dyDescent="0.2">
      <c r="A89">
        <v>86</v>
      </c>
      <c r="B89" t="s">
        <v>234</v>
      </c>
      <c r="C89">
        <v>6</v>
      </c>
      <c r="D89" t="s">
        <v>40</v>
      </c>
      <c r="E89" s="29">
        <v>7.8141203703703688E-3</v>
      </c>
      <c r="F89">
        <v>86</v>
      </c>
      <c r="G89" s="14" t="str">
        <f t="shared" si="0"/>
        <v>Clara Petaske (Riverdale)</v>
      </c>
    </row>
    <row r="90" spans="1:7" x14ac:dyDescent="0.2">
      <c r="A90">
        <v>87</v>
      </c>
      <c r="B90" t="s">
        <v>938</v>
      </c>
      <c r="C90">
        <v>6</v>
      </c>
      <c r="D90" t="s">
        <v>269</v>
      </c>
      <c r="E90" s="29">
        <v>7.9368055555555563E-3</v>
      </c>
      <c r="F90">
        <v>87</v>
      </c>
      <c r="G90" s="14" t="str">
        <f t="shared" si="0"/>
        <v>Cailee MacKinnon (Hardisty)</v>
      </c>
    </row>
    <row r="91" spans="1:7" x14ac:dyDescent="0.2">
      <c r="A91">
        <v>88</v>
      </c>
      <c r="B91" t="s">
        <v>749</v>
      </c>
      <c r="C91">
        <v>6</v>
      </c>
      <c r="D91" t="s">
        <v>47</v>
      </c>
      <c r="E91" s="29">
        <v>7.9511574074074085E-3</v>
      </c>
      <c r="F91">
        <v>88</v>
      </c>
      <c r="G91" s="14" t="str">
        <f t="shared" si="0"/>
        <v>Kato Coutts Aguilar (Mill Creek)</v>
      </c>
    </row>
    <row r="92" spans="1:7" x14ac:dyDescent="0.2">
      <c r="A92">
        <v>89</v>
      </c>
      <c r="B92" t="s">
        <v>949</v>
      </c>
      <c r="C92">
        <v>6</v>
      </c>
      <c r="D92" t="s">
        <v>45</v>
      </c>
      <c r="E92" s="29">
        <v>7.9965277777777777E-3</v>
      </c>
      <c r="F92">
        <v>89</v>
      </c>
      <c r="G92" s="14" t="str">
        <f t="shared" si="0"/>
        <v>Anoop Sidhu (Meyokumin)</v>
      </c>
    </row>
    <row r="93" spans="1:7" x14ac:dyDescent="0.2">
      <c r="A93">
        <v>90</v>
      </c>
      <c r="B93" t="s">
        <v>155</v>
      </c>
      <c r="C93">
        <v>6</v>
      </c>
      <c r="D93" t="s">
        <v>31</v>
      </c>
      <c r="E93" s="29">
        <v>8.0004629629629627E-3</v>
      </c>
      <c r="F93">
        <v>90</v>
      </c>
      <c r="G93" s="14" t="str">
        <f t="shared" si="0"/>
        <v>Abby Johnson (Earl Buxton)</v>
      </c>
    </row>
    <row r="94" spans="1:7" x14ac:dyDescent="0.2">
      <c r="A94">
        <v>91</v>
      </c>
      <c r="B94" t="s">
        <v>751</v>
      </c>
      <c r="C94">
        <v>6</v>
      </c>
      <c r="D94" t="s">
        <v>26</v>
      </c>
      <c r="E94" s="29">
        <v>8.0127314814814818E-3</v>
      </c>
      <c r="F94">
        <v>91</v>
      </c>
      <c r="G94" s="14" t="str">
        <f t="shared" si="0"/>
        <v>Emily Korner (Brookside)</v>
      </c>
    </row>
    <row r="95" spans="1:7" x14ac:dyDescent="0.2">
      <c r="A95">
        <v>92</v>
      </c>
      <c r="B95" t="s">
        <v>945</v>
      </c>
      <c r="C95">
        <v>6</v>
      </c>
      <c r="D95" t="s">
        <v>39</v>
      </c>
      <c r="E95" s="29">
        <v>8.027430555555555E-3</v>
      </c>
      <c r="F95">
        <v>92</v>
      </c>
      <c r="G95" s="14" t="str">
        <f t="shared" si="0"/>
        <v>Jane Huck (Johnny Bright)</v>
      </c>
    </row>
    <row r="96" spans="1:7" x14ac:dyDescent="0.2">
      <c r="A96">
        <v>93</v>
      </c>
      <c r="B96" t="s">
        <v>2605</v>
      </c>
      <c r="C96">
        <v>6</v>
      </c>
      <c r="D96" t="s">
        <v>45</v>
      </c>
      <c r="E96" s="29">
        <v>8.1091435185185173E-3</v>
      </c>
      <c r="F96">
        <v>93</v>
      </c>
      <c r="G96" s="14" t="str">
        <f t="shared" si="0"/>
        <v>Asees K. Puni (Meyokumin)</v>
      </c>
    </row>
    <row r="97" spans="1:7" x14ac:dyDescent="0.2">
      <c r="A97">
        <v>94</v>
      </c>
      <c r="B97" t="s">
        <v>158</v>
      </c>
      <c r="C97">
        <v>6</v>
      </c>
      <c r="D97" t="s">
        <v>20</v>
      </c>
      <c r="E97" s="29">
        <v>8.1234953703703695E-3</v>
      </c>
      <c r="F97">
        <v>94</v>
      </c>
      <c r="G97" s="14" t="str">
        <f t="shared" si="0"/>
        <v>Avyn Basara (George P. Nicholson)</v>
      </c>
    </row>
    <row r="98" spans="1:7" x14ac:dyDescent="0.2">
      <c r="A98">
        <v>95</v>
      </c>
      <c r="B98" t="s">
        <v>2606</v>
      </c>
      <c r="C98">
        <v>6</v>
      </c>
      <c r="D98" t="s">
        <v>33</v>
      </c>
      <c r="E98" s="29">
        <v>8.1464120370370371E-3</v>
      </c>
      <c r="F98">
        <v>95</v>
      </c>
      <c r="G98" s="14" t="str">
        <f t="shared" si="0"/>
        <v>Ranim Mouafak (Patricia Heights)</v>
      </c>
    </row>
    <row r="99" spans="1:7" x14ac:dyDescent="0.2">
      <c r="A99">
        <v>96</v>
      </c>
      <c r="B99" t="s">
        <v>2607</v>
      </c>
      <c r="C99">
        <v>6</v>
      </c>
      <c r="D99" t="s">
        <v>20</v>
      </c>
      <c r="E99" s="29">
        <v>8.1488425925925929E-3</v>
      </c>
      <c r="F99">
        <v>96</v>
      </c>
      <c r="G99" s="14" t="str">
        <f t="shared" si="0"/>
        <v>Avery Kinnee (George P. Nicholson)</v>
      </c>
    </row>
    <row r="100" spans="1:7" x14ac:dyDescent="0.2">
      <c r="A100">
        <v>97</v>
      </c>
      <c r="B100" t="s">
        <v>2608</v>
      </c>
      <c r="C100">
        <v>6</v>
      </c>
      <c r="D100" t="s">
        <v>20</v>
      </c>
      <c r="E100" s="29">
        <v>8.1526620370370364E-3</v>
      </c>
      <c r="F100">
        <v>97</v>
      </c>
      <c r="G100" s="14" t="str">
        <f t="shared" si="0"/>
        <v>Sadie Appleby (George P. Nicholson)</v>
      </c>
    </row>
    <row r="101" spans="1:7" x14ac:dyDescent="0.2">
      <c r="A101">
        <v>98</v>
      </c>
      <c r="B101" t="s">
        <v>2609</v>
      </c>
      <c r="C101">
        <v>6</v>
      </c>
      <c r="D101" t="s">
        <v>1553</v>
      </c>
      <c r="E101" s="29">
        <v>8.2138888888888886E-3</v>
      </c>
      <c r="F101">
        <v>98</v>
      </c>
      <c r="G101" s="14" t="str">
        <f t="shared" si="0"/>
        <v>Emery Luft (Elmwood)</v>
      </c>
    </row>
    <row r="102" spans="1:7" x14ac:dyDescent="0.2">
      <c r="A102">
        <v>99</v>
      </c>
      <c r="B102" t="s">
        <v>2610</v>
      </c>
      <c r="C102">
        <v>6</v>
      </c>
      <c r="D102" t="s">
        <v>22</v>
      </c>
      <c r="E102" s="29">
        <v>8.2493055555555549E-3</v>
      </c>
      <c r="F102">
        <v>99</v>
      </c>
      <c r="G102" s="14" t="str">
        <f t="shared" si="0"/>
        <v>Emily Becic (Rio Terrace)</v>
      </c>
    </row>
    <row r="103" spans="1:7" x14ac:dyDescent="0.2">
      <c r="A103">
        <v>100</v>
      </c>
      <c r="B103" t="s">
        <v>2611</v>
      </c>
      <c r="C103">
        <v>6</v>
      </c>
      <c r="D103" t="s">
        <v>22</v>
      </c>
      <c r="E103" s="29">
        <v>8.2549768518518519E-3</v>
      </c>
      <c r="F103">
        <v>100</v>
      </c>
      <c r="G103" s="14" t="str">
        <f t="shared" si="0"/>
        <v>Emke Slotboom-Devlin (Rio Terrace)</v>
      </c>
    </row>
    <row r="104" spans="1:7" x14ac:dyDescent="0.2">
      <c r="A104">
        <v>101</v>
      </c>
      <c r="B104" t="s">
        <v>753</v>
      </c>
      <c r="C104">
        <v>6</v>
      </c>
      <c r="D104" t="s">
        <v>29</v>
      </c>
      <c r="E104" s="29">
        <v>8.4682870370370363E-3</v>
      </c>
      <c r="F104">
        <v>101</v>
      </c>
      <c r="G104" s="14" t="str">
        <f t="shared" si="0"/>
        <v>Joanna Colin-Dantes (Belgravia)</v>
      </c>
    </row>
    <row r="105" spans="1:7" x14ac:dyDescent="0.2">
      <c r="A105">
        <v>102</v>
      </c>
      <c r="B105" t="s">
        <v>2612</v>
      </c>
      <c r="C105">
        <v>6</v>
      </c>
      <c r="D105" t="s">
        <v>46</v>
      </c>
      <c r="E105" s="29">
        <v>8.4960648148148157E-3</v>
      </c>
      <c r="F105">
        <v>102</v>
      </c>
      <c r="G105" s="14" t="str">
        <f t="shared" si="0"/>
        <v>Rebecca Melvin (Nellie Carlson)</v>
      </c>
    </row>
    <row r="106" spans="1:7" x14ac:dyDescent="0.2">
      <c r="A106">
        <v>103</v>
      </c>
      <c r="B106" t="s">
        <v>2613</v>
      </c>
      <c r="C106">
        <v>6</v>
      </c>
      <c r="D106" t="s">
        <v>2280</v>
      </c>
      <c r="E106" s="29">
        <v>8.5322916666666672E-3</v>
      </c>
      <c r="F106">
        <v>103</v>
      </c>
      <c r="G106" s="14" t="str">
        <f t="shared" si="0"/>
        <v>Maggie Postma (Lynnwood)</v>
      </c>
    </row>
    <row r="107" spans="1:7" x14ac:dyDescent="0.2">
      <c r="A107">
        <v>104</v>
      </c>
      <c r="B107" t="s">
        <v>2614</v>
      </c>
      <c r="C107">
        <v>6</v>
      </c>
      <c r="D107" t="s">
        <v>2280</v>
      </c>
      <c r="E107" s="29">
        <v>8.5348379629629628E-3</v>
      </c>
      <c r="F107">
        <v>104</v>
      </c>
      <c r="G107" s="14" t="str">
        <f t="shared" si="0"/>
        <v>Brooklyn Delorme (Lynnwood)</v>
      </c>
    </row>
    <row r="108" spans="1:7" x14ac:dyDescent="0.2">
      <c r="A108">
        <v>105</v>
      </c>
      <c r="B108" t="s">
        <v>2615</v>
      </c>
      <c r="C108">
        <v>6</v>
      </c>
      <c r="D108" t="s">
        <v>1553</v>
      </c>
      <c r="E108" s="29">
        <v>8.6484953703703706E-3</v>
      </c>
      <c r="F108">
        <v>105</v>
      </c>
      <c r="G108" s="14" t="str">
        <f t="shared" si="0"/>
        <v>Jenan Jbali (Elmwood)</v>
      </c>
    </row>
    <row r="109" spans="1:7" x14ac:dyDescent="0.2">
      <c r="A109">
        <v>106</v>
      </c>
      <c r="B109" t="s">
        <v>2616</v>
      </c>
      <c r="C109">
        <v>6</v>
      </c>
      <c r="D109" t="s">
        <v>55</v>
      </c>
      <c r="E109" s="29">
        <v>8.6997685185185181E-3</v>
      </c>
      <c r="F109">
        <v>106</v>
      </c>
      <c r="G109" s="14" t="str">
        <f t="shared" si="0"/>
        <v>Asiya Shahbaz (Callingwood)</v>
      </c>
    </row>
    <row r="110" spans="1:7" x14ac:dyDescent="0.2">
      <c r="A110">
        <v>107</v>
      </c>
      <c r="B110" t="s">
        <v>762</v>
      </c>
      <c r="C110">
        <v>6</v>
      </c>
      <c r="D110" t="s">
        <v>478</v>
      </c>
      <c r="E110" s="29">
        <v>8.716898148148149E-3</v>
      </c>
      <c r="F110">
        <v>107</v>
      </c>
      <c r="G110" s="14" t="str">
        <f t="shared" si="0"/>
        <v>Isabelle Fung (David Thomas King)</v>
      </c>
    </row>
    <row r="111" spans="1:7" x14ac:dyDescent="0.2">
      <c r="A111">
        <v>108</v>
      </c>
      <c r="B111" t="s">
        <v>2617</v>
      </c>
      <c r="C111">
        <v>6</v>
      </c>
      <c r="D111" t="s">
        <v>496</v>
      </c>
      <c r="E111" s="29">
        <v>8.7321759259259262E-3</v>
      </c>
      <c r="F111">
        <v>108</v>
      </c>
      <c r="G111" s="14" t="str">
        <f t="shared" si="0"/>
        <v>Penelope Frizzell (Kim Hung)</v>
      </c>
    </row>
    <row r="112" spans="1:7" x14ac:dyDescent="0.2">
      <c r="A112">
        <v>109</v>
      </c>
      <c r="B112" t="s">
        <v>2618</v>
      </c>
      <c r="C112">
        <v>6</v>
      </c>
      <c r="D112" t="s">
        <v>46</v>
      </c>
      <c r="E112" s="29">
        <v>8.7357638888888884E-3</v>
      </c>
      <c r="F112">
        <v>109</v>
      </c>
      <c r="G112" s="14" t="str">
        <f t="shared" si="0"/>
        <v>Ivy Milner (Nellie Carlson)</v>
      </c>
    </row>
    <row r="113" spans="1:7" x14ac:dyDescent="0.2">
      <c r="A113">
        <v>110</v>
      </c>
      <c r="B113" t="s">
        <v>241</v>
      </c>
      <c r="C113">
        <v>6</v>
      </c>
      <c r="D113" t="s">
        <v>47</v>
      </c>
      <c r="E113" s="29">
        <v>8.7616898148148142E-3</v>
      </c>
      <c r="F113">
        <v>110</v>
      </c>
      <c r="G113" s="14" t="str">
        <f t="shared" si="0"/>
        <v>Ariela Kyle (Mill Creek)</v>
      </c>
    </row>
    <row r="114" spans="1:7" x14ac:dyDescent="0.2">
      <c r="A114">
        <v>111</v>
      </c>
      <c r="B114" t="s">
        <v>2619</v>
      </c>
      <c r="C114">
        <v>6</v>
      </c>
      <c r="D114" t="s">
        <v>29</v>
      </c>
      <c r="E114" s="29">
        <v>8.7781249999999995E-3</v>
      </c>
      <c r="F114">
        <v>111</v>
      </c>
      <c r="G114" s="14" t="str">
        <f t="shared" si="0"/>
        <v>Roshni Roopra (Belgravia)</v>
      </c>
    </row>
    <row r="115" spans="1:7" x14ac:dyDescent="0.2">
      <c r="A115">
        <v>112</v>
      </c>
      <c r="B115" t="s">
        <v>254</v>
      </c>
      <c r="C115">
        <v>6</v>
      </c>
      <c r="D115" t="s">
        <v>29</v>
      </c>
      <c r="E115" s="29">
        <v>8.7914351851851851E-3</v>
      </c>
      <c r="F115">
        <v>112</v>
      </c>
      <c r="G115" s="14" t="str">
        <f t="shared" si="0"/>
        <v>Mia Eckersley (Belgravia)</v>
      </c>
    </row>
    <row r="116" spans="1:7" x14ac:dyDescent="0.2">
      <c r="A116">
        <v>113</v>
      </c>
      <c r="B116" t="s">
        <v>237</v>
      </c>
      <c r="C116">
        <v>6</v>
      </c>
      <c r="D116" t="s">
        <v>47</v>
      </c>
      <c r="E116" s="29">
        <v>8.809259259259258E-3</v>
      </c>
      <c r="F116">
        <v>113</v>
      </c>
      <c r="G116" s="14" t="str">
        <f t="shared" si="0"/>
        <v>Betsy McIntosh (Mill Creek)</v>
      </c>
    </row>
    <row r="117" spans="1:7" x14ac:dyDescent="0.2">
      <c r="A117">
        <v>114</v>
      </c>
      <c r="B117" t="s">
        <v>2620</v>
      </c>
      <c r="C117">
        <v>6</v>
      </c>
      <c r="D117" t="s">
        <v>37</v>
      </c>
      <c r="E117" s="29">
        <v>8.890393518518518E-3</v>
      </c>
      <c r="F117">
        <v>114</v>
      </c>
      <c r="G117" s="14" t="str">
        <f t="shared" si="0"/>
        <v>Alya Essa (Westbrook)</v>
      </c>
    </row>
    <row r="118" spans="1:7" x14ac:dyDescent="0.2">
      <c r="A118">
        <v>115</v>
      </c>
      <c r="B118" t="s">
        <v>2621</v>
      </c>
      <c r="C118">
        <v>6</v>
      </c>
      <c r="D118" t="s">
        <v>37</v>
      </c>
      <c r="E118" s="29">
        <v>8.9025462962962956E-3</v>
      </c>
      <c r="F118">
        <v>115</v>
      </c>
      <c r="G118" s="14" t="str">
        <f t="shared" si="0"/>
        <v>Sophia Feng (Westbrook)</v>
      </c>
    </row>
    <row r="119" spans="1:7" x14ac:dyDescent="0.2">
      <c r="A119">
        <v>116</v>
      </c>
      <c r="B119" t="s">
        <v>2622</v>
      </c>
      <c r="C119">
        <v>6</v>
      </c>
      <c r="D119" t="s">
        <v>1921</v>
      </c>
      <c r="E119" s="29">
        <v>8.91261574074074E-3</v>
      </c>
      <c r="F119">
        <v>116</v>
      </c>
      <c r="G119" s="14" t="str">
        <f t="shared" si="0"/>
        <v>Angela Sun (Crestwood)</v>
      </c>
    </row>
    <row r="120" spans="1:7" x14ac:dyDescent="0.2">
      <c r="A120">
        <v>117</v>
      </c>
      <c r="B120" t="s">
        <v>2623</v>
      </c>
      <c r="C120">
        <v>6</v>
      </c>
      <c r="D120" t="s">
        <v>1921</v>
      </c>
      <c r="E120" s="29">
        <v>8.9296296296296294E-3</v>
      </c>
      <c r="F120">
        <v>117</v>
      </c>
      <c r="G120" s="14" t="str">
        <f t="shared" si="0"/>
        <v>Amaka Ogbogu (Crestwood)</v>
      </c>
    </row>
    <row r="121" spans="1:7" x14ac:dyDescent="0.2">
      <c r="A121">
        <v>118</v>
      </c>
      <c r="B121" t="s">
        <v>2624</v>
      </c>
      <c r="C121">
        <v>6</v>
      </c>
      <c r="D121" t="s">
        <v>1994</v>
      </c>
      <c r="E121" s="29">
        <v>8.931828703703704E-3</v>
      </c>
      <c r="F121">
        <v>118</v>
      </c>
      <c r="G121" s="14" t="str">
        <f t="shared" si="0"/>
        <v>Leyann Adams (MAC Islamic)</v>
      </c>
    </row>
    <row r="122" spans="1:7" x14ac:dyDescent="0.2">
      <c r="A122">
        <v>119</v>
      </c>
      <c r="B122" t="s">
        <v>2625</v>
      </c>
      <c r="C122">
        <v>6</v>
      </c>
      <c r="D122" t="s">
        <v>49</v>
      </c>
      <c r="E122" s="29">
        <v>8.9605324074074084E-3</v>
      </c>
      <c r="F122">
        <v>119</v>
      </c>
      <c r="G122" s="14" t="str">
        <f t="shared" si="0"/>
        <v>Areebah Qureshi (Ellerslie Campus)</v>
      </c>
    </row>
    <row r="123" spans="1:7" x14ac:dyDescent="0.2">
      <c r="A123">
        <v>120</v>
      </c>
      <c r="B123" t="s">
        <v>2626</v>
      </c>
      <c r="C123">
        <v>6</v>
      </c>
      <c r="D123" t="s">
        <v>49</v>
      </c>
      <c r="E123" s="29">
        <v>8.9635416666666665E-3</v>
      </c>
      <c r="F123">
        <v>120</v>
      </c>
      <c r="G123" s="14" t="str">
        <f t="shared" si="0"/>
        <v>Gurleen Sidu (Ellerslie Campus)</v>
      </c>
    </row>
    <row r="124" spans="1:7" x14ac:dyDescent="0.2">
      <c r="A124">
        <v>121</v>
      </c>
      <c r="B124" t="s">
        <v>2627</v>
      </c>
      <c r="C124">
        <v>6</v>
      </c>
      <c r="D124" t="s">
        <v>1921</v>
      </c>
      <c r="E124" s="29">
        <v>9.0342592592592592E-3</v>
      </c>
      <c r="F124">
        <v>121</v>
      </c>
      <c r="G124" s="14" t="str">
        <f t="shared" si="0"/>
        <v>Emma Lau (Crestwood)</v>
      </c>
    </row>
    <row r="125" spans="1:7" x14ac:dyDescent="0.2">
      <c r="A125">
        <v>122</v>
      </c>
      <c r="B125" t="s">
        <v>256</v>
      </c>
      <c r="C125">
        <v>6</v>
      </c>
      <c r="D125" t="s">
        <v>45</v>
      </c>
      <c r="E125" s="29">
        <v>9.054166666666667E-3</v>
      </c>
      <c r="F125">
        <v>122</v>
      </c>
      <c r="G125" s="14" t="str">
        <f t="shared" si="0"/>
        <v>Palak Bamrah (Meyokumin)</v>
      </c>
    </row>
    <row r="126" spans="1:7" x14ac:dyDescent="0.2">
      <c r="A126">
        <v>123</v>
      </c>
      <c r="B126" t="s">
        <v>257</v>
      </c>
      <c r="C126">
        <v>6</v>
      </c>
      <c r="D126" t="s">
        <v>45</v>
      </c>
      <c r="E126" s="29">
        <v>9.0567129629629626E-3</v>
      </c>
      <c r="F126">
        <v>123</v>
      </c>
      <c r="G126" s="14" t="str">
        <f t="shared" si="0"/>
        <v>Aishman Gill (Meyokumin)</v>
      </c>
    </row>
    <row r="127" spans="1:7" x14ac:dyDescent="0.2">
      <c r="A127">
        <v>124</v>
      </c>
      <c r="B127" t="s">
        <v>2628</v>
      </c>
      <c r="C127">
        <v>6</v>
      </c>
      <c r="D127" t="s">
        <v>42</v>
      </c>
      <c r="E127" s="29">
        <v>9.0723379629629626E-3</v>
      </c>
      <c r="F127">
        <v>124</v>
      </c>
      <c r="G127" s="14" t="str">
        <f t="shared" si="0"/>
        <v>Gurliv Kaur Dhaliwal (Edmonton Khalsa)</v>
      </c>
    </row>
    <row r="128" spans="1:7" x14ac:dyDescent="0.2">
      <c r="A128">
        <v>125</v>
      </c>
      <c r="B128" t="s">
        <v>2629</v>
      </c>
      <c r="C128">
        <v>6</v>
      </c>
      <c r="D128" t="s">
        <v>25</v>
      </c>
      <c r="E128" s="29">
        <v>9.0954861111111115E-3</v>
      </c>
      <c r="F128">
        <v>125</v>
      </c>
      <c r="G128" s="14" t="str">
        <f t="shared" si="0"/>
        <v>Maya Dendy (Parkallen)</v>
      </c>
    </row>
    <row r="129" spans="1:7" x14ac:dyDescent="0.2">
      <c r="A129">
        <v>126</v>
      </c>
      <c r="B129" t="s">
        <v>2630</v>
      </c>
      <c r="C129">
        <v>6</v>
      </c>
      <c r="D129" t="s">
        <v>42</v>
      </c>
      <c r="E129" s="29">
        <v>9.1152777777777777E-3</v>
      </c>
      <c r="F129">
        <v>126</v>
      </c>
      <c r="G129" s="14" t="str">
        <f t="shared" si="0"/>
        <v>Harveen Kaur Virdi (Edmonton Khalsa)</v>
      </c>
    </row>
    <row r="130" spans="1:7" x14ac:dyDescent="0.2">
      <c r="A130">
        <v>127</v>
      </c>
      <c r="B130" t="s">
        <v>2631</v>
      </c>
      <c r="C130">
        <v>6</v>
      </c>
      <c r="D130" t="s">
        <v>42</v>
      </c>
      <c r="E130" s="29">
        <v>9.1487268518518506E-3</v>
      </c>
      <c r="F130">
        <v>127</v>
      </c>
      <c r="G130" s="14" t="str">
        <f t="shared" si="0"/>
        <v>Simrat Kaur Bhandal (Edmonton Khalsa)</v>
      </c>
    </row>
    <row r="131" spans="1:7" x14ac:dyDescent="0.2">
      <c r="A131">
        <v>128</v>
      </c>
      <c r="B131" t="s">
        <v>260</v>
      </c>
      <c r="C131">
        <v>6</v>
      </c>
      <c r="D131" t="s">
        <v>41</v>
      </c>
      <c r="E131" s="29">
        <v>9.2101851851851841E-3</v>
      </c>
      <c r="F131">
        <v>128</v>
      </c>
      <c r="G131" s="14" t="str">
        <f t="shared" ref="G131:G172" si="1">CONCATENATE(B131, " (", D131, ")")</f>
        <v>Mckenzie Legare (Menisa)</v>
      </c>
    </row>
    <row r="132" spans="1:7" x14ac:dyDescent="0.2">
      <c r="A132">
        <v>129</v>
      </c>
      <c r="B132" t="s">
        <v>1001</v>
      </c>
      <c r="C132">
        <v>6</v>
      </c>
      <c r="D132" t="s">
        <v>49</v>
      </c>
      <c r="E132" s="29">
        <v>9.2644675925925915E-3</v>
      </c>
      <c r="F132">
        <v>129</v>
      </c>
      <c r="G132" s="14" t="str">
        <f t="shared" si="1"/>
        <v>Kensi McKay (Ellerslie Campus)</v>
      </c>
    </row>
    <row r="133" spans="1:7" x14ac:dyDescent="0.2">
      <c r="A133">
        <v>130</v>
      </c>
      <c r="B133" t="s">
        <v>2632</v>
      </c>
      <c r="C133">
        <v>6</v>
      </c>
      <c r="D133" t="s">
        <v>49</v>
      </c>
      <c r="E133" s="29">
        <v>9.2778935185185187E-3</v>
      </c>
      <c r="F133">
        <v>130</v>
      </c>
      <c r="G133" s="14" t="str">
        <f t="shared" si="1"/>
        <v>Paige Whitehead (Ellerslie Campus)</v>
      </c>
    </row>
    <row r="134" spans="1:7" x14ac:dyDescent="0.2">
      <c r="A134">
        <v>131</v>
      </c>
      <c r="B134" t="s">
        <v>2633</v>
      </c>
      <c r="C134">
        <v>6</v>
      </c>
      <c r="D134" t="s">
        <v>805</v>
      </c>
      <c r="E134" s="29">
        <v>9.280439814814816E-3</v>
      </c>
      <c r="F134">
        <v>131</v>
      </c>
      <c r="G134" s="14" t="str">
        <f t="shared" si="1"/>
        <v>Sahib Kaur Ubhi (Weinlos)</v>
      </c>
    </row>
    <row r="135" spans="1:7" x14ac:dyDescent="0.2">
      <c r="A135">
        <v>132</v>
      </c>
      <c r="B135" t="s">
        <v>2634</v>
      </c>
      <c r="C135">
        <v>6</v>
      </c>
      <c r="D135" t="s">
        <v>805</v>
      </c>
      <c r="E135" s="29">
        <v>9.2900462962962962E-3</v>
      </c>
      <c r="F135">
        <v>132</v>
      </c>
      <c r="G135" s="14" t="str">
        <f t="shared" si="1"/>
        <v>Pragunn Kaur Chhina (Weinlos)</v>
      </c>
    </row>
    <row r="136" spans="1:7" x14ac:dyDescent="0.2">
      <c r="A136">
        <v>133</v>
      </c>
      <c r="B136" t="s">
        <v>258</v>
      </c>
      <c r="C136">
        <v>6</v>
      </c>
      <c r="D136" t="s">
        <v>41</v>
      </c>
      <c r="E136" s="29">
        <v>9.2922453703703708E-3</v>
      </c>
      <c r="F136">
        <v>133</v>
      </c>
      <c r="G136" s="14" t="str">
        <f t="shared" si="1"/>
        <v>Suhaila Salim (Menisa)</v>
      </c>
    </row>
    <row r="137" spans="1:7" x14ac:dyDescent="0.2">
      <c r="A137">
        <v>134</v>
      </c>
      <c r="B137" t="s">
        <v>259</v>
      </c>
      <c r="C137">
        <v>6</v>
      </c>
      <c r="D137" t="s">
        <v>41</v>
      </c>
      <c r="E137" s="29">
        <v>9.3031250000000006E-3</v>
      </c>
      <c r="F137">
        <v>134</v>
      </c>
      <c r="G137" s="14" t="str">
        <f t="shared" si="1"/>
        <v>Sara Kroetsch (Menisa)</v>
      </c>
    </row>
    <row r="138" spans="1:7" x14ac:dyDescent="0.2">
      <c r="A138">
        <v>135</v>
      </c>
      <c r="B138" t="s">
        <v>947</v>
      </c>
      <c r="C138">
        <v>6</v>
      </c>
      <c r="D138" t="s">
        <v>55</v>
      </c>
      <c r="E138" s="29">
        <v>9.311458333333333E-3</v>
      </c>
      <c r="F138">
        <v>135</v>
      </c>
      <c r="G138" s="14" t="str">
        <f t="shared" si="1"/>
        <v>Celine Joy Calicdan (Callingwood)</v>
      </c>
    </row>
    <row r="139" spans="1:7" x14ac:dyDescent="0.2">
      <c r="A139">
        <v>136</v>
      </c>
      <c r="B139" t="s">
        <v>2635</v>
      </c>
      <c r="C139">
        <v>6</v>
      </c>
      <c r="D139" t="s">
        <v>37</v>
      </c>
      <c r="E139" s="29">
        <v>9.4503472222222228E-3</v>
      </c>
      <c r="F139">
        <v>136</v>
      </c>
      <c r="G139" s="14" t="str">
        <f t="shared" si="1"/>
        <v>Christel Tshimanga (Westbrook)</v>
      </c>
    </row>
    <row r="140" spans="1:7" x14ac:dyDescent="0.2">
      <c r="A140">
        <v>137</v>
      </c>
      <c r="B140" t="s">
        <v>2636</v>
      </c>
      <c r="C140">
        <v>6</v>
      </c>
      <c r="D140" t="s">
        <v>47</v>
      </c>
      <c r="E140" s="29">
        <v>9.4598379629629633E-3</v>
      </c>
      <c r="F140">
        <v>137</v>
      </c>
      <c r="G140" s="14" t="str">
        <f t="shared" si="1"/>
        <v>Rosalie Acosta Muguercia (Mill Creek)</v>
      </c>
    </row>
    <row r="141" spans="1:7" x14ac:dyDescent="0.2">
      <c r="A141">
        <v>138</v>
      </c>
      <c r="B141" t="s">
        <v>242</v>
      </c>
      <c r="C141">
        <v>6</v>
      </c>
      <c r="D141" t="s">
        <v>47</v>
      </c>
      <c r="E141" s="29">
        <v>9.4656250000000001E-3</v>
      </c>
      <c r="F141">
        <v>138</v>
      </c>
      <c r="G141" s="14" t="str">
        <f t="shared" si="1"/>
        <v>Ava Mendez (Mill Creek)</v>
      </c>
    </row>
    <row r="142" spans="1:7" x14ac:dyDescent="0.2">
      <c r="A142">
        <v>139</v>
      </c>
      <c r="B142" t="s">
        <v>2637</v>
      </c>
      <c r="C142">
        <v>6</v>
      </c>
      <c r="D142" t="s">
        <v>32</v>
      </c>
      <c r="E142" s="29">
        <v>9.4677083333333332E-3</v>
      </c>
      <c r="F142">
        <v>139</v>
      </c>
      <c r="G142" s="14" t="str">
        <f t="shared" si="1"/>
        <v>Taysha Mackenzie (Uncas)</v>
      </c>
    </row>
    <row r="143" spans="1:7" x14ac:dyDescent="0.2">
      <c r="A143">
        <v>140</v>
      </c>
      <c r="B143" t="s">
        <v>2638</v>
      </c>
      <c r="C143">
        <v>6</v>
      </c>
      <c r="D143" t="s">
        <v>42</v>
      </c>
      <c r="E143" s="29">
        <v>9.5025462962962971E-3</v>
      </c>
      <c r="F143">
        <v>140</v>
      </c>
      <c r="G143" s="14" t="str">
        <f t="shared" si="1"/>
        <v>Harshneet Kaur Mann (Edmonton Khalsa)</v>
      </c>
    </row>
    <row r="144" spans="1:7" x14ac:dyDescent="0.2">
      <c r="A144">
        <v>141</v>
      </c>
      <c r="B144" t="s">
        <v>757</v>
      </c>
      <c r="C144">
        <v>6</v>
      </c>
      <c r="D144" t="s">
        <v>50</v>
      </c>
      <c r="E144" s="29">
        <v>9.5219907407407406E-3</v>
      </c>
      <c r="F144">
        <v>141</v>
      </c>
      <c r="G144" s="14" t="str">
        <f t="shared" si="1"/>
        <v>Meley Zemichael (Stratford)</v>
      </c>
    </row>
    <row r="145" spans="1:7" x14ac:dyDescent="0.2">
      <c r="A145">
        <v>142</v>
      </c>
      <c r="B145" t="s">
        <v>2639</v>
      </c>
      <c r="C145">
        <v>6</v>
      </c>
      <c r="D145" t="s">
        <v>37</v>
      </c>
      <c r="E145" s="29">
        <v>9.5252314814814817E-3</v>
      </c>
      <c r="F145">
        <v>142</v>
      </c>
      <c r="G145" s="14" t="str">
        <f t="shared" si="1"/>
        <v>Ella Gastle (Westbrook)</v>
      </c>
    </row>
    <row r="146" spans="1:7" x14ac:dyDescent="0.2">
      <c r="A146">
        <v>143</v>
      </c>
      <c r="B146" t="s">
        <v>944</v>
      </c>
      <c r="C146">
        <v>6</v>
      </c>
      <c r="D146" t="s">
        <v>23</v>
      </c>
      <c r="E146" s="29">
        <v>9.5304398148148145E-3</v>
      </c>
      <c r="F146">
        <v>143</v>
      </c>
      <c r="G146" s="14" t="str">
        <f t="shared" si="1"/>
        <v>Manaar Pervez (Michael A. Kostek)</v>
      </c>
    </row>
    <row r="147" spans="1:7" x14ac:dyDescent="0.2">
      <c r="A147">
        <v>144</v>
      </c>
      <c r="B147" t="s">
        <v>758</v>
      </c>
      <c r="C147">
        <v>6</v>
      </c>
      <c r="D147" t="s">
        <v>47</v>
      </c>
      <c r="E147" s="29">
        <v>9.6449074074074076E-3</v>
      </c>
      <c r="F147">
        <v>144</v>
      </c>
      <c r="G147" s="14" t="str">
        <f t="shared" si="1"/>
        <v>Sage Putnam (Mill Creek)</v>
      </c>
    </row>
    <row r="148" spans="1:7" x14ac:dyDescent="0.2">
      <c r="A148">
        <v>145</v>
      </c>
      <c r="B148" t="s">
        <v>759</v>
      </c>
      <c r="C148">
        <v>6</v>
      </c>
      <c r="D148" t="s">
        <v>609</v>
      </c>
      <c r="E148" s="29">
        <v>9.7063657407407411E-3</v>
      </c>
      <c r="F148">
        <v>145</v>
      </c>
      <c r="G148" s="14" t="str">
        <f t="shared" si="1"/>
        <v>Eliana Hirpa (Aurora Charter)</v>
      </c>
    </row>
    <row r="149" spans="1:7" x14ac:dyDescent="0.2">
      <c r="A149">
        <v>146</v>
      </c>
      <c r="B149" t="s">
        <v>2640</v>
      </c>
      <c r="C149">
        <v>6</v>
      </c>
      <c r="D149" t="s">
        <v>27</v>
      </c>
      <c r="E149" s="29">
        <v>9.7440972222222217E-3</v>
      </c>
      <c r="F149">
        <v>146</v>
      </c>
      <c r="G149" s="14" t="str">
        <f t="shared" si="1"/>
        <v>Ayla Almolky (Brander Gardens)</v>
      </c>
    </row>
    <row r="150" spans="1:7" x14ac:dyDescent="0.2">
      <c r="A150">
        <v>147</v>
      </c>
      <c r="B150" t="s">
        <v>2641</v>
      </c>
      <c r="C150">
        <v>6</v>
      </c>
      <c r="D150" t="s">
        <v>20</v>
      </c>
      <c r="E150" s="29">
        <v>9.7954861111111107E-3</v>
      </c>
      <c r="F150">
        <v>147</v>
      </c>
      <c r="G150" s="14" t="str">
        <f t="shared" si="1"/>
        <v>Melisa Ozgun (George P. Nicholson)</v>
      </c>
    </row>
    <row r="151" spans="1:7" x14ac:dyDescent="0.2">
      <c r="A151">
        <v>148</v>
      </c>
      <c r="B151" t="s">
        <v>240</v>
      </c>
      <c r="C151">
        <v>6</v>
      </c>
      <c r="D151" t="s">
        <v>20</v>
      </c>
      <c r="E151" s="29">
        <v>9.8496527777777784E-3</v>
      </c>
      <c r="F151">
        <v>148</v>
      </c>
      <c r="G151" s="14" t="str">
        <f t="shared" si="1"/>
        <v>Jayden Charles (George P. Nicholson)</v>
      </c>
    </row>
    <row r="152" spans="1:7" x14ac:dyDescent="0.2">
      <c r="A152">
        <v>149</v>
      </c>
      <c r="B152" t="s">
        <v>2642</v>
      </c>
      <c r="C152">
        <v>6</v>
      </c>
      <c r="D152" t="s">
        <v>496</v>
      </c>
      <c r="E152" s="29">
        <v>9.8653935185185181E-3</v>
      </c>
      <c r="F152">
        <v>149</v>
      </c>
      <c r="G152" s="14" t="str">
        <f t="shared" si="1"/>
        <v>Adriana Hutton (Kim Hung)</v>
      </c>
    </row>
    <row r="153" spans="1:7" x14ac:dyDescent="0.2">
      <c r="A153">
        <v>150</v>
      </c>
      <c r="B153" t="s">
        <v>2643</v>
      </c>
      <c r="C153">
        <v>6</v>
      </c>
      <c r="D153" t="s">
        <v>42</v>
      </c>
      <c r="E153" s="29">
        <v>9.8748842592592586E-3</v>
      </c>
      <c r="F153">
        <v>150</v>
      </c>
      <c r="G153" s="14" t="str">
        <f t="shared" si="1"/>
        <v>Sehaj Kaur Waraich (Edmonton Khalsa)</v>
      </c>
    </row>
    <row r="154" spans="1:7" x14ac:dyDescent="0.2">
      <c r="A154">
        <v>151</v>
      </c>
      <c r="B154" t="s">
        <v>157</v>
      </c>
      <c r="C154">
        <v>6</v>
      </c>
      <c r="D154" t="s">
        <v>55</v>
      </c>
      <c r="E154" s="29">
        <v>9.9446759259259263E-3</v>
      </c>
      <c r="F154">
        <v>151</v>
      </c>
      <c r="G154" s="14" t="str">
        <f t="shared" si="1"/>
        <v>Damhera Powell (Callingwood)</v>
      </c>
    </row>
    <row r="155" spans="1:7" x14ac:dyDescent="0.2">
      <c r="A155">
        <v>152</v>
      </c>
      <c r="B155" t="s">
        <v>148</v>
      </c>
      <c r="C155">
        <v>6</v>
      </c>
      <c r="D155" t="s">
        <v>55</v>
      </c>
      <c r="E155" s="29">
        <v>9.9534722222222229E-3</v>
      </c>
      <c r="F155">
        <v>152</v>
      </c>
      <c r="G155" s="14" t="str">
        <f t="shared" si="1"/>
        <v>Ava Galeano-Powery (Callingwood)</v>
      </c>
    </row>
    <row r="156" spans="1:7" x14ac:dyDescent="0.2">
      <c r="A156">
        <v>153</v>
      </c>
      <c r="B156" t="s">
        <v>251</v>
      </c>
      <c r="C156">
        <v>6</v>
      </c>
      <c r="D156" t="s">
        <v>41</v>
      </c>
      <c r="E156" s="29">
        <v>9.9585648148148142E-3</v>
      </c>
      <c r="F156">
        <v>153</v>
      </c>
      <c r="G156" s="14" t="str">
        <f t="shared" si="1"/>
        <v>Kenzie Gorniak (Menisa)</v>
      </c>
    </row>
    <row r="157" spans="1:7" x14ac:dyDescent="0.2">
      <c r="A157">
        <v>154</v>
      </c>
      <c r="B157" t="s">
        <v>160</v>
      </c>
      <c r="C157">
        <v>6</v>
      </c>
      <c r="D157" t="s">
        <v>55</v>
      </c>
      <c r="E157" s="29">
        <v>9.9821759259259256E-3</v>
      </c>
      <c r="F157">
        <v>154</v>
      </c>
      <c r="G157" s="14" t="str">
        <f t="shared" si="1"/>
        <v>Wuraola Alogba (Callingwood)</v>
      </c>
    </row>
    <row r="158" spans="1:7" x14ac:dyDescent="0.2">
      <c r="A158">
        <v>155</v>
      </c>
      <c r="B158" t="s">
        <v>2644</v>
      </c>
      <c r="C158">
        <v>6</v>
      </c>
      <c r="D158" t="s">
        <v>1994</v>
      </c>
      <c r="E158" s="29">
        <v>9.9878472222222226E-3</v>
      </c>
      <c r="F158">
        <v>155</v>
      </c>
      <c r="G158" s="14" t="str">
        <f t="shared" si="1"/>
        <v>Yusra Abdullahi (MAC Islamic)</v>
      </c>
    </row>
    <row r="159" spans="1:7" x14ac:dyDescent="0.2">
      <c r="A159">
        <v>156</v>
      </c>
      <c r="B159" t="s">
        <v>2645</v>
      </c>
      <c r="C159">
        <v>6</v>
      </c>
      <c r="D159" t="s">
        <v>496</v>
      </c>
      <c r="E159" s="29">
        <v>9.9906249999999995E-3</v>
      </c>
      <c r="F159">
        <v>156</v>
      </c>
      <c r="G159" s="14" t="str">
        <f t="shared" si="1"/>
        <v>Madalyn Whitman (Kim Hung)</v>
      </c>
    </row>
    <row r="160" spans="1:7" x14ac:dyDescent="0.2">
      <c r="A160">
        <v>157</v>
      </c>
      <c r="B160" t="s">
        <v>2646</v>
      </c>
      <c r="C160">
        <v>6</v>
      </c>
      <c r="D160" t="s">
        <v>805</v>
      </c>
      <c r="E160" s="29">
        <v>1.0003356481481481E-2</v>
      </c>
      <c r="F160">
        <v>157</v>
      </c>
      <c r="G160" s="14" t="str">
        <f t="shared" si="1"/>
        <v>Riley Kijewski (Weinlos)</v>
      </c>
    </row>
    <row r="161" spans="1:7" x14ac:dyDescent="0.2">
      <c r="A161">
        <v>158</v>
      </c>
      <c r="B161" t="s">
        <v>764</v>
      </c>
      <c r="C161">
        <v>6</v>
      </c>
      <c r="D161" t="s">
        <v>22</v>
      </c>
      <c r="E161" s="29">
        <v>1.0322685185185185E-2</v>
      </c>
      <c r="F161">
        <v>158</v>
      </c>
      <c r="G161" s="14" t="str">
        <f t="shared" si="1"/>
        <v>Aurora Crave-Krug (Rio Terrace)</v>
      </c>
    </row>
    <row r="162" spans="1:7" x14ac:dyDescent="0.2">
      <c r="A162">
        <v>159</v>
      </c>
      <c r="B162" t="s">
        <v>2647</v>
      </c>
      <c r="C162">
        <v>6</v>
      </c>
      <c r="D162" t="s">
        <v>27</v>
      </c>
      <c r="E162" s="29">
        <v>1.0403819444444445E-2</v>
      </c>
      <c r="F162">
        <v>159</v>
      </c>
      <c r="G162" s="14" t="str">
        <f t="shared" si="1"/>
        <v>An Nguyen (Brander Gardens)</v>
      </c>
    </row>
    <row r="163" spans="1:7" x14ac:dyDescent="0.2">
      <c r="A163">
        <v>160</v>
      </c>
      <c r="B163" t="s">
        <v>2648</v>
      </c>
      <c r="C163">
        <v>6</v>
      </c>
      <c r="D163" t="s">
        <v>1553</v>
      </c>
      <c r="E163" s="29">
        <v>1.0526157407407408E-2</v>
      </c>
      <c r="F163">
        <v>160</v>
      </c>
      <c r="G163" s="14" t="str">
        <f t="shared" si="1"/>
        <v>Genevieve Gullion (Elmwood)</v>
      </c>
    </row>
    <row r="164" spans="1:7" x14ac:dyDescent="0.2">
      <c r="A164">
        <v>161</v>
      </c>
      <c r="B164" t="s">
        <v>2649</v>
      </c>
      <c r="C164">
        <v>6</v>
      </c>
      <c r="D164" t="s">
        <v>1994</v>
      </c>
      <c r="E164" s="29">
        <v>1.0646296296296294E-2</v>
      </c>
      <c r="F164">
        <v>161</v>
      </c>
      <c r="G164" s="14" t="str">
        <f t="shared" si="1"/>
        <v>Israa Deiab (MAC Islamic)</v>
      </c>
    </row>
    <row r="165" spans="1:7" x14ac:dyDescent="0.2">
      <c r="A165">
        <v>162</v>
      </c>
      <c r="B165" t="s">
        <v>2650</v>
      </c>
      <c r="C165">
        <v>6</v>
      </c>
      <c r="D165" t="s">
        <v>805</v>
      </c>
      <c r="E165" s="29">
        <v>1.0725925925925925E-2</v>
      </c>
      <c r="F165">
        <v>162</v>
      </c>
      <c r="G165" s="14" t="str">
        <f t="shared" si="1"/>
        <v>Jillian Dearman (Weinlos)</v>
      </c>
    </row>
    <row r="166" spans="1:7" x14ac:dyDescent="0.2">
      <c r="A166">
        <v>163</v>
      </c>
      <c r="B166" t="s">
        <v>2651</v>
      </c>
      <c r="C166">
        <v>6</v>
      </c>
      <c r="D166" t="s">
        <v>55</v>
      </c>
      <c r="E166" s="29">
        <v>1.0937615740740743E-2</v>
      </c>
      <c r="F166">
        <v>163</v>
      </c>
      <c r="G166" s="14" t="str">
        <f t="shared" si="1"/>
        <v>Amelia Rochlitz-Wildeboe (Callingwood)</v>
      </c>
    </row>
    <row r="167" spans="1:7" x14ac:dyDescent="0.2">
      <c r="A167">
        <v>164</v>
      </c>
      <c r="B167" t="s">
        <v>2652</v>
      </c>
      <c r="C167">
        <v>6</v>
      </c>
      <c r="D167" t="s">
        <v>47</v>
      </c>
      <c r="E167" s="29">
        <v>1.102013888888889E-2</v>
      </c>
      <c r="F167">
        <v>164</v>
      </c>
      <c r="G167" s="14" t="str">
        <f t="shared" si="1"/>
        <v>Sacred Doucher (Mill Creek)</v>
      </c>
    </row>
    <row r="168" spans="1:7" x14ac:dyDescent="0.2">
      <c r="A168">
        <v>165</v>
      </c>
      <c r="B168" t="s">
        <v>2653</v>
      </c>
      <c r="C168">
        <v>6</v>
      </c>
      <c r="D168" t="s">
        <v>41</v>
      </c>
      <c r="E168" s="29">
        <v>1.1412384259259258E-2</v>
      </c>
      <c r="F168">
        <v>165</v>
      </c>
      <c r="G168" s="14" t="str">
        <f t="shared" si="1"/>
        <v>Arianna Frederick-Crane (Menisa)</v>
      </c>
    </row>
    <row r="169" spans="1:7" x14ac:dyDescent="0.2">
      <c r="A169">
        <v>166</v>
      </c>
      <c r="B169" t="s">
        <v>950</v>
      </c>
      <c r="C169">
        <v>6</v>
      </c>
      <c r="D169" t="s">
        <v>41</v>
      </c>
      <c r="E169" s="29">
        <v>1.1449652777777777E-2</v>
      </c>
      <c r="F169">
        <v>166</v>
      </c>
      <c r="G169" s="14" t="str">
        <f t="shared" si="1"/>
        <v>Lillian Ferguson (Menisa)</v>
      </c>
    </row>
    <row r="170" spans="1:7" x14ac:dyDescent="0.2">
      <c r="A170">
        <v>167</v>
      </c>
      <c r="B170" t="s">
        <v>2654</v>
      </c>
      <c r="C170">
        <v>6</v>
      </c>
      <c r="D170" t="s">
        <v>42</v>
      </c>
      <c r="E170" s="29">
        <v>1.146875E-2</v>
      </c>
      <c r="F170">
        <v>167</v>
      </c>
      <c r="G170" s="14" t="str">
        <f t="shared" si="1"/>
        <v>Amrita Kaur Atwal (Edmonton Khalsa)</v>
      </c>
    </row>
    <row r="171" spans="1:7" x14ac:dyDescent="0.2">
      <c r="A171">
        <v>168</v>
      </c>
      <c r="B171" t="s">
        <v>2655</v>
      </c>
      <c r="C171">
        <v>6</v>
      </c>
      <c r="D171" t="s">
        <v>42</v>
      </c>
      <c r="E171" s="29">
        <v>1.1469907407407408E-2</v>
      </c>
      <c r="F171">
        <v>168</v>
      </c>
      <c r="G171" s="14" t="str">
        <f t="shared" si="1"/>
        <v>Jasnique Kaur Dhaliwal (Edmonton Khalsa)</v>
      </c>
    </row>
    <row r="172" spans="1:7" x14ac:dyDescent="0.2">
      <c r="A172">
        <v>169</v>
      </c>
      <c r="B172" t="s">
        <v>2656</v>
      </c>
      <c r="C172">
        <v>6</v>
      </c>
      <c r="D172" t="s">
        <v>813</v>
      </c>
      <c r="E172" s="29">
        <v>1.1481481481481483E-2</v>
      </c>
      <c r="F172">
        <v>169</v>
      </c>
      <c r="G172" s="14" t="str">
        <f t="shared" si="1"/>
        <v>Lily S. (Satoo)</v>
      </c>
    </row>
    <row r="173" spans="1:7" x14ac:dyDescent="0.2">
      <c r="A173" s="14"/>
      <c r="B173" s="14"/>
      <c r="C173" s="18"/>
      <c r="D173" s="14"/>
      <c r="E173" s="13"/>
      <c r="F173" s="13"/>
      <c r="G173" s="14"/>
    </row>
    <row r="174" spans="1:7" x14ac:dyDescent="0.2">
      <c r="A174" s="14"/>
      <c r="B174" s="14"/>
      <c r="C174" s="18"/>
      <c r="D174" s="14"/>
      <c r="E174" s="13"/>
      <c r="F174" s="13"/>
      <c r="G174" s="14"/>
    </row>
    <row r="175" spans="1:7" x14ac:dyDescent="0.2">
      <c r="A175" s="1" t="s">
        <v>1534</v>
      </c>
      <c r="B175" s="14"/>
      <c r="C175" s="18"/>
      <c r="D175" s="14"/>
      <c r="E175" s="13"/>
      <c r="F175" s="13"/>
      <c r="G175" s="14"/>
    </row>
    <row r="176" spans="1:7" ht="15" x14ac:dyDescent="0.25">
      <c r="A176" s="42">
        <v>1</v>
      </c>
      <c r="B176" s="42" t="s">
        <v>127</v>
      </c>
      <c r="C176" s="42">
        <v>6</v>
      </c>
      <c r="D176" s="42" t="s">
        <v>30</v>
      </c>
      <c r="E176" s="43">
        <v>4.6635416666666674E-3</v>
      </c>
      <c r="F176" s="42">
        <v>1</v>
      </c>
      <c r="G176" s="14" t="str">
        <f t="shared" ref="G176:G239" si="2">CONCATENATE(B176, " (", D176, ")")</f>
        <v>Julianne Paquet (Holyrood)</v>
      </c>
    </row>
    <row r="177" spans="1:7" ht="15" x14ac:dyDescent="0.25">
      <c r="A177" s="42">
        <v>2</v>
      </c>
      <c r="B177" s="42" t="s">
        <v>736</v>
      </c>
      <c r="C177" s="42">
        <v>6</v>
      </c>
      <c r="D177" s="42" t="s">
        <v>26</v>
      </c>
      <c r="E177" s="43">
        <v>4.7625000000000002E-3</v>
      </c>
      <c r="F177" s="42">
        <v>2</v>
      </c>
      <c r="G177" s="14" t="str">
        <f t="shared" si="2"/>
        <v>Addison Turgeon (Brookside)</v>
      </c>
    </row>
    <row r="178" spans="1:7" ht="15" x14ac:dyDescent="0.25">
      <c r="A178" s="42">
        <v>3</v>
      </c>
      <c r="B178" s="42" t="s">
        <v>739</v>
      </c>
      <c r="C178" s="42">
        <v>6</v>
      </c>
      <c r="D178" s="42" t="s">
        <v>478</v>
      </c>
      <c r="E178" s="43">
        <v>4.8952546296296296E-3</v>
      </c>
      <c r="F178" s="42">
        <v>3</v>
      </c>
      <c r="G178" s="14" t="str">
        <f t="shared" si="2"/>
        <v>Piper Lee (David Thomas King)</v>
      </c>
    </row>
    <row r="179" spans="1:7" ht="15" x14ac:dyDescent="0.25">
      <c r="A179" s="42">
        <v>4</v>
      </c>
      <c r="B179" s="42" t="s">
        <v>123</v>
      </c>
      <c r="C179" s="42">
        <v>6</v>
      </c>
      <c r="D179" s="42" t="s">
        <v>43</v>
      </c>
      <c r="E179" s="43">
        <v>4.9303240740740739E-3</v>
      </c>
      <c r="F179" s="42">
        <v>4</v>
      </c>
      <c r="G179" s="14" t="str">
        <f t="shared" si="2"/>
        <v>Olivia Pardo (Laurier Heights)</v>
      </c>
    </row>
    <row r="180" spans="1:7" ht="15" x14ac:dyDescent="0.25">
      <c r="A180" s="42">
        <v>5</v>
      </c>
      <c r="B180" s="42" t="s">
        <v>743</v>
      </c>
      <c r="C180" s="42">
        <v>6</v>
      </c>
      <c r="D180" s="42" t="s">
        <v>20</v>
      </c>
      <c r="E180" s="43">
        <v>4.9785879629629633E-3</v>
      </c>
      <c r="F180" s="42">
        <v>5</v>
      </c>
      <c r="G180" s="14" t="str">
        <f t="shared" si="2"/>
        <v>Morgan Eichmuller (George P. Nicholson)</v>
      </c>
    </row>
    <row r="181" spans="1:7" ht="15" x14ac:dyDescent="0.25">
      <c r="A181" s="42">
        <v>6</v>
      </c>
      <c r="B181" s="42" t="s">
        <v>943</v>
      </c>
      <c r="C181" s="42">
        <v>6</v>
      </c>
      <c r="D181" s="42" t="s">
        <v>496</v>
      </c>
      <c r="E181" s="43">
        <v>5.1099537037037042E-3</v>
      </c>
      <c r="F181" s="42">
        <v>6</v>
      </c>
      <c r="G181" s="14" t="str">
        <f t="shared" si="2"/>
        <v>Hanna Stinson (Kim Hung)</v>
      </c>
    </row>
    <row r="182" spans="1:7" ht="15" x14ac:dyDescent="0.25">
      <c r="A182" s="42">
        <v>7</v>
      </c>
      <c r="B182" s="42" t="s">
        <v>737</v>
      </c>
      <c r="C182" s="42">
        <v>6</v>
      </c>
      <c r="D182" s="42" t="s">
        <v>626</v>
      </c>
      <c r="E182" s="43">
        <v>5.1120370370370373E-3</v>
      </c>
      <c r="F182" s="42">
        <v>7</v>
      </c>
      <c r="G182" s="14" t="str">
        <f t="shared" si="2"/>
        <v>Linley Miller (Edmonton Chr)</v>
      </c>
    </row>
    <row r="183" spans="1:7" ht="15" x14ac:dyDescent="0.25">
      <c r="A183" s="42">
        <v>8</v>
      </c>
      <c r="B183" s="42" t="s">
        <v>126</v>
      </c>
      <c r="C183" s="42">
        <v>6</v>
      </c>
      <c r="D183" s="42" t="s">
        <v>50</v>
      </c>
      <c r="E183" s="43">
        <v>5.3109953703703696E-3</v>
      </c>
      <c r="F183" s="42">
        <v>8</v>
      </c>
      <c r="G183" s="14" t="str">
        <f t="shared" si="2"/>
        <v>Tabi Agbor (Stratford)</v>
      </c>
    </row>
    <row r="184" spans="1:7" ht="15" x14ac:dyDescent="0.25">
      <c r="A184" s="42">
        <v>9</v>
      </c>
      <c r="B184" s="42" t="s">
        <v>124</v>
      </c>
      <c r="C184" s="42">
        <v>6</v>
      </c>
      <c r="D184" s="42" t="s">
        <v>43</v>
      </c>
      <c r="E184" s="43">
        <v>5.3358796296296288E-3</v>
      </c>
      <c r="F184" s="42">
        <v>9</v>
      </c>
      <c r="G184" s="14" t="str">
        <f t="shared" si="2"/>
        <v>Cierra Yohemas (Laurier Heights)</v>
      </c>
    </row>
    <row r="185" spans="1:7" ht="15" x14ac:dyDescent="0.25">
      <c r="A185" s="42">
        <v>10</v>
      </c>
      <c r="B185" s="42" t="s">
        <v>2585</v>
      </c>
      <c r="C185" s="42">
        <v>6</v>
      </c>
      <c r="D185" s="42" t="s">
        <v>1921</v>
      </c>
      <c r="E185" s="43">
        <v>5.3989583333333329E-3</v>
      </c>
      <c r="F185" s="42">
        <v>10</v>
      </c>
      <c r="G185" s="14" t="str">
        <f t="shared" si="2"/>
        <v>Amelia Lund (Crestwood)</v>
      </c>
    </row>
    <row r="186" spans="1:7" ht="15" x14ac:dyDescent="0.25">
      <c r="A186" s="42">
        <v>11</v>
      </c>
      <c r="B186" s="42" t="s">
        <v>3060</v>
      </c>
      <c r="C186" s="42">
        <v>6</v>
      </c>
      <c r="D186" s="42" t="s">
        <v>478</v>
      </c>
      <c r="E186" s="43">
        <v>5.416898148148149E-3</v>
      </c>
      <c r="F186" s="42">
        <v>11</v>
      </c>
      <c r="G186" s="14" t="str">
        <f t="shared" si="2"/>
        <v>Penelope Villanueva (David Thomas King)</v>
      </c>
    </row>
    <row r="187" spans="1:7" ht="15" x14ac:dyDescent="0.25">
      <c r="A187" s="42">
        <v>12</v>
      </c>
      <c r="B187" s="42" t="s">
        <v>134</v>
      </c>
      <c r="C187" s="42">
        <v>6</v>
      </c>
      <c r="D187" s="42" t="s">
        <v>31</v>
      </c>
      <c r="E187" s="43">
        <v>5.441898148148148E-3</v>
      </c>
      <c r="F187" s="42">
        <v>12</v>
      </c>
      <c r="G187" s="14" t="str">
        <f t="shared" si="2"/>
        <v>Bree Simmonds (Earl Buxton)</v>
      </c>
    </row>
    <row r="188" spans="1:7" ht="15" x14ac:dyDescent="0.25">
      <c r="A188" s="42">
        <v>13</v>
      </c>
      <c r="B188" s="42" t="s">
        <v>3061</v>
      </c>
      <c r="C188" s="42">
        <v>6</v>
      </c>
      <c r="D188" s="42" t="s">
        <v>33</v>
      </c>
      <c r="E188" s="43">
        <v>5.4667824074074072E-3</v>
      </c>
      <c r="F188" s="42">
        <v>13</v>
      </c>
      <c r="G188" s="14" t="str">
        <f t="shared" si="2"/>
        <v>Sadie Lipton (Patricia Heights)</v>
      </c>
    </row>
    <row r="189" spans="1:7" ht="15" x14ac:dyDescent="0.25">
      <c r="A189" s="42">
        <v>14</v>
      </c>
      <c r="B189" s="42" t="s">
        <v>932</v>
      </c>
      <c r="C189" s="42">
        <v>6</v>
      </c>
      <c r="D189" s="42" t="s">
        <v>505</v>
      </c>
      <c r="E189" s="43">
        <v>5.4920138888888892E-3</v>
      </c>
      <c r="F189" s="42">
        <v>14</v>
      </c>
      <c r="G189" s="14" t="str">
        <f t="shared" si="2"/>
        <v>Sonam Bhatti (Mount Pleasant)</v>
      </c>
    </row>
    <row r="190" spans="1:7" ht="15" x14ac:dyDescent="0.25">
      <c r="A190" s="42">
        <v>15</v>
      </c>
      <c r="B190" s="42" t="s">
        <v>2577</v>
      </c>
      <c r="C190" s="42">
        <v>6</v>
      </c>
      <c r="D190" s="42" t="s">
        <v>531</v>
      </c>
      <c r="E190" s="43">
        <v>5.4975694444444447E-3</v>
      </c>
      <c r="F190" s="42">
        <v>15</v>
      </c>
      <c r="G190" s="14" t="str">
        <f t="shared" si="2"/>
        <v>Erika Zarowny (George H. Luck)</v>
      </c>
    </row>
    <row r="191" spans="1:7" ht="15" x14ac:dyDescent="0.25">
      <c r="A191" s="42">
        <v>16</v>
      </c>
      <c r="B191" s="42" t="s">
        <v>230</v>
      </c>
      <c r="C191" s="42">
        <v>6</v>
      </c>
      <c r="D191" s="42" t="s">
        <v>44</v>
      </c>
      <c r="E191" s="43">
        <v>5.5909722222222229E-3</v>
      </c>
      <c r="F191" s="42">
        <v>16</v>
      </c>
      <c r="G191" s="14" t="str">
        <f t="shared" si="2"/>
        <v>Alivia Kalyta (Rutherford)</v>
      </c>
    </row>
    <row r="192" spans="1:7" ht="15" x14ac:dyDescent="0.25">
      <c r="A192" s="42">
        <v>17</v>
      </c>
      <c r="B192" s="42" t="s">
        <v>136</v>
      </c>
      <c r="C192" s="42">
        <v>6</v>
      </c>
      <c r="D192" s="42" t="s">
        <v>30</v>
      </c>
      <c r="E192" s="43">
        <v>5.6042824074074076E-3</v>
      </c>
      <c r="F192" s="42">
        <v>17</v>
      </c>
      <c r="G192" s="14" t="str">
        <f t="shared" si="2"/>
        <v>Wren Lithgow (Holyrood)</v>
      </c>
    </row>
    <row r="193" spans="1:7" ht="15" x14ac:dyDescent="0.25">
      <c r="A193" s="42">
        <v>18</v>
      </c>
      <c r="B193" s="42" t="s">
        <v>738</v>
      </c>
      <c r="C193" s="42">
        <v>6</v>
      </c>
      <c r="D193" s="42" t="s">
        <v>484</v>
      </c>
      <c r="E193" s="43">
        <v>5.6186342592592598E-3</v>
      </c>
      <c r="F193" s="42">
        <v>18</v>
      </c>
      <c r="G193" s="14" t="str">
        <f t="shared" si="2"/>
        <v>Emily Morrison (Westglen)</v>
      </c>
    </row>
    <row r="194" spans="1:7" ht="15" x14ac:dyDescent="0.25">
      <c r="A194" s="42">
        <v>19</v>
      </c>
      <c r="B194" s="42" t="s">
        <v>229</v>
      </c>
      <c r="C194" s="42">
        <v>6</v>
      </c>
      <c r="D194" s="42" t="s">
        <v>26</v>
      </c>
      <c r="E194" s="43">
        <v>5.6251157407407404E-3</v>
      </c>
      <c r="F194" s="42">
        <v>19</v>
      </c>
      <c r="G194" s="14" t="str">
        <f t="shared" si="2"/>
        <v>Brooklyn Cooper (Brookside)</v>
      </c>
    </row>
    <row r="195" spans="1:7" ht="15" x14ac:dyDescent="0.25">
      <c r="A195" s="42">
        <v>20</v>
      </c>
      <c r="B195" s="42" t="s">
        <v>3062</v>
      </c>
      <c r="C195" s="42">
        <v>6</v>
      </c>
      <c r="D195" s="42" t="s">
        <v>48</v>
      </c>
      <c r="E195" s="43">
        <v>5.6292824074074066E-3</v>
      </c>
      <c r="F195" s="42">
        <v>20</v>
      </c>
      <c r="G195" s="14" t="str">
        <f t="shared" si="2"/>
        <v>Liliane Jean Francois (Caledonia Park)</v>
      </c>
    </row>
    <row r="196" spans="1:7" ht="15" x14ac:dyDescent="0.25">
      <c r="A196" s="42">
        <v>21</v>
      </c>
      <c r="B196" s="42" t="s">
        <v>129</v>
      </c>
      <c r="C196" s="42">
        <v>6</v>
      </c>
      <c r="D196" s="42" t="s">
        <v>26</v>
      </c>
      <c r="E196" s="43">
        <v>5.6400462962962958E-3</v>
      </c>
      <c r="F196" s="42">
        <v>21</v>
      </c>
      <c r="G196" s="14" t="str">
        <f t="shared" si="2"/>
        <v>Margaret Purgas (Brookside)</v>
      </c>
    </row>
    <row r="197" spans="1:7" ht="15" x14ac:dyDescent="0.25">
      <c r="A197" s="42">
        <v>22</v>
      </c>
      <c r="B197" s="42" t="s">
        <v>128</v>
      </c>
      <c r="C197" s="42">
        <v>6</v>
      </c>
      <c r="D197" s="42" t="s">
        <v>37</v>
      </c>
      <c r="E197" s="43">
        <v>5.6777777777777781E-3</v>
      </c>
      <c r="F197" s="42">
        <v>22</v>
      </c>
      <c r="G197" s="14" t="str">
        <f t="shared" si="2"/>
        <v>Maelle Pinches (Westbrook)</v>
      </c>
    </row>
    <row r="198" spans="1:7" ht="15" x14ac:dyDescent="0.25">
      <c r="A198" s="42">
        <v>23</v>
      </c>
      <c r="B198" s="42" t="s">
        <v>2575</v>
      </c>
      <c r="C198" s="42">
        <v>6</v>
      </c>
      <c r="D198" s="42" t="s">
        <v>34</v>
      </c>
      <c r="E198" s="43">
        <v>5.6828703703703702E-3</v>
      </c>
      <c r="F198" s="42">
        <v>23</v>
      </c>
      <c r="G198" s="14" t="str">
        <f t="shared" si="2"/>
        <v>Malia Bowkowy (Donnan)</v>
      </c>
    </row>
    <row r="199" spans="1:7" ht="15" x14ac:dyDescent="0.25">
      <c r="A199" s="42">
        <v>24</v>
      </c>
      <c r="B199" s="42" t="s">
        <v>231</v>
      </c>
      <c r="C199" s="42">
        <v>6</v>
      </c>
      <c r="D199" s="42" t="s">
        <v>32</v>
      </c>
      <c r="E199" s="43">
        <v>5.7118055555555559E-3</v>
      </c>
      <c r="F199" s="42">
        <v>24</v>
      </c>
      <c r="G199" s="14" t="str">
        <f t="shared" si="2"/>
        <v>Evy Elko (Uncas)</v>
      </c>
    </row>
    <row r="200" spans="1:7" ht="15" x14ac:dyDescent="0.25">
      <c r="A200" s="42">
        <v>25</v>
      </c>
      <c r="B200" s="42" t="s">
        <v>3063</v>
      </c>
      <c r="C200" s="42">
        <v>6</v>
      </c>
      <c r="D200" s="42" t="s">
        <v>1705</v>
      </c>
      <c r="E200" s="43">
        <v>5.717824074074074E-3</v>
      </c>
      <c r="F200" s="42">
        <v>25</v>
      </c>
      <c r="G200" s="14" t="str">
        <f t="shared" si="2"/>
        <v>Sienna Harris (Coralwood Advent)</v>
      </c>
    </row>
    <row r="201" spans="1:7" ht="15" x14ac:dyDescent="0.25">
      <c r="A201" s="42">
        <v>26</v>
      </c>
      <c r="B201" s="42" t="s">
        <v>130</v>
      </c>
      <c r="C201" s="42">
        <v>6</v>
      </c>
      <c r="D201" s="42" t="s">
        <v>30</v>
      </c>
      <c r="E201" s="43">
        <v>5.7344907407407414E-3</v>
      </c>
      <c r="F201" s="42">
        <v>26</v>
      </c>
      <c r="G201" s="14" t="str">
        <f t="shared" si="2"/>
        <v>Rylie Giesbrecht (Holyrood)</v>
      </c>
    </row>
    <row r="202" spans="1:7" ht="15" x14ac:dyDescent="0.25">
      <c r="A202" s="42">
        <v>27</v>
      </c>
      <c r="B202" s="42" t="s">
        <v>2579</v>
      </c>
      <c r="C202" s="42">
        <v>6</v>
      </c>
      <c r="D202" s="42" t="s">
        <v>1921</v>
      </c>
      <c r="E202" s="43">
        <v>5.7369212962962955E-3</v>
      </c>
      <c r="F202" s="42">
        <v>27</v>
      </c>
      <c r="G202" s="14" t="str">
        <f t="shared" si="2"/>
        <v>Faye Chong (Crestwood)</v>
      </c>
    </row>
    <row r="203" spans="1:7" ht="15" x14ac:dyDescent="0.25">
      <c r="A203" s="42">
        <v>28</v>
      </c>
      <c r="B203" s="42" t="s">
        <v>2580</v>
      </c>
      <c r="C203" s="42">
        <v>6</v>
      </c>
      <c r="D203" s="42" t="s">
        <v>31</v>
      </c>
      <c r="E203" s="43">
        <v>5.7487268518518521E-3</v>
      </c>
      <c r="F203" s="42">
        <v>28</v>
      </c>
      <c r="G203" s="14" t="str">
        <f t="shared" si="2"/>
        <v>Evelyn Gough (Earl Buxton)</v>
      </c>
    </row>
    <row r="204" spans="1:7" ht="15" x14ac:dyDescent="0.25">
      <c r="A204" s="42">
        <v>29</v>
      </c>
      <c r="B204" s="42" t="s">
        <v>740</v>
      </c>
      <c r="C204" s="42">
        <v>6</v>
      </c>
      <c r="D204" s="42" t="s">
        <v>31</v>
      </c>
      <c r="E204" s="43">
        <v>5.7799768518518521E-3</v>
      </c>
      <c r="F204" s="42">
        <v>29</v>
      </c>
      <c r="G204" s="14" t="str">
        <f t="shared" si="2"/>
        <v>Yelena Holik (Earl Buxton)</v>
      </c>
    </row>
    <row r="205" spans="1:7" ht="15" x14ac:dyDescent="0.25">
      <c r="A205" s="42">
        <v>30</v>
      </c>
      <c r="B205" s="42" t="s">
        <v>934</v>
      </c>
      <c r="C205" s="42">
        <v>6</v>
      </c>
      <c r="D205" s="42" t="s">
        <v>44</v>
      </c>
      <c r="E205" s="43">
        <v>5.8259259259259254E-3</v>
      </c>
      <c r="F205" s="42">
        <v>30</v>
      </c>
      <c r="G205" s="14" t="str">
        <f t="shared" si="2"/>
        <v>Ada Bromling (Rutherford)</v>
      </c>
    </row>
    <row r="206" spans="1:7" ht="15" x14ac:dyDescent="0.25">
      <c r="A206" s="42">
        <v>31</v>
      </c>
      <c r="B206" s="42" t="s">
        <v>2587</v>
      </c>
      <c r="C206" s="42">
        <v>6</v>
      </c>
      <c r="D206" s="42" t="s">
        <v>531</v>
      </c>
      <c r="E206" s="43">
        <v>5.8366898148148145E-3</v>
      </c>
      <c r="F206" s="42">
        <v>31</v>
      </c>
      <c r="G206" s="14" t="str">
        <f t="shared" si="2"/>
        <v>Charlotte Koyko (George H. Luck)</v>
      </c>
    </row>
    <row r="207" spans="1:7" ht="15" x14ac:dyDescent="0.25">
      <c r="A207" s="42">
        <v>32</v>
      </c>
      <c r="B207" s="42" t="s">
        <v>2581</v>
      </c>
      <c r="C207" s="42">
        <v>6</v>
      </c>
      <c r="D207" s="42" t="s">
        <v>531</v>
      </c>
      <c r="E207" s="43">
        <v>5.8484953703703711E-3</v>
      </c>
      <c r="F207" s="42">
        <v>32</v>
      </c>
      <c r="G207" s="14" t="str">
        <f t="shared" si="2"/>
        <v>Tenley Morgan (George H. Luck)</v>
      </c>
    </row>
    <row r="208" spans="1:7" ht="15" x14ac:dyDescent="0.25">
      <c r="A208" s="42">
        <v>33</v>
      </c>
      <c r="B208" s="42" t="s">
        <v>3064</v>
      </c>
      <c r="C208" s="42">
        <v>6</v>
      </c>
      <c r="D208" s="42" t="s">
        <v>26</v>
      </c>
      <c r="E208" s="43">
        <v>5.8629629629629622E-3</v>
      </c>
      <c r="F208" s="42">
        <v>33</v>
      </c>
      <c r="G208" s="14" t="str">
        <f t="shared" si="2"/>
        <v>Kamea Hu (Brookside)</v>
      </c>
    </row>
    <row r="209" spans="1:7" ht="15" x14ac:dyDescent="0.25">
      <c r="A209" s="42">
        <v>34</v>
      </c>
      <c r="B209" s="42" t="s">
        <v>2578</v>
      </c>
      <c r="C209" s="42">
        <v>6</v>
      </c>
      <c r="D209" s="42" t="s">
        <v>22</v>
      </c>
      <c r="E209" s="43">
        <v>5.8658564814814823E-3</v>
      </c>
      <c r="F209" s="42">
        <v>34</v>
      </c>
      <c r="G209" s="14" t="str">
        <f t="shared" si="2"/>
        <v>Audrey Vandervelde (Rio Terrace)</v>
      </c>
    </row>
    <row r="210" spans="1:7" ht="15" x14ac:dyDescent="0.25">
      <c r="A210" s="42">
        <v>35</v>
      </c>
      <c r="B210" s="42" t="s">
        <v>233</v>
      </c>
      <c r="C210" s="42">
        <v>6</v>
      </c>
      <c r="D210" s="42" t="s">
        <v>24</v>
      </c>
      <c r="E210" s="43">
        <v>5.8721064814814808E-3</v>
      </c>
      <c r="F210" s="42">
        <v>35</v>
      </c>
      <c r="G210" s="14" t="str">
        <f t="shared" si="2"/>
        <v>Julia Neeser (Windsor Park)</v>
      </c>
    </row>
    <row r="211" spans="1:7" ht="15" x14ac:dyDescent="0.25">
      <c r="A211" s="42">
        <v>36</v>
      </c>
      <c r="B211" s="42" t="s">
        <v>756</v>
      </c>
      <c r="C211" s="42">
        <v>6</v>
      </c>
      <c r="D211" s="42" t="s">
        <v>37</v>
      </c>
      <c r="E211" s="43">
        <v>5.8820601851851855E-3</v>
      </c>
      <c r="F211" s="42">
        <v>36</v>
      </c>
      <c r="G211" s="14" t="str">
        <f t="shared" si="2"/>
        <v>McKenna Devost (Westbrook)</v>
      </c>
    </row>
    <row r="212" spans="1:7" ht="15" x14ac:dyDescent="0.25">
      <c r="A212" s="42">
        <v>37</v>
      </c>
      <c r="B212" s="42" t="s">
        <v>232</v>
      </c>
      <c r="C212" s="42">
        <v>6</v>
      </c>
      <c r="D212" s="42" t="s">
        <v>50</v>
      </c>
      <c r="E212" s="43">
        <v>5.8846064814814811E-3</v>
      </c>
      <c r="F212" s="42">
        <v>37</v>
      </c>
      <c r="G212" s="14" t="str">
        <f t="shared" si="2"/>
        <v>Elaine Huang (Stratford)</v>
      </c>
    </row>
    <row r="213" spans="1:7" ht="15" x14ac:dyDescent="0.25">
      <c r="A213" s="42">
        <v>38</v>
      </c>
      <c r="B213" s="42" t="s">
        <v>2591</v>
      </c>
      <c r="C213" s="42">
        <v>6</v>
      </c>
      <c r="D213" s="42" t="s">
        <v>39</v>
      </c>
      <c r="E213" s="43">
        <v>5.8865740740740745E-3</v>
      </c>
      <c r="F213" s="42">
        <v>38</v>
      </c>
      <c r="G213" s="14" t="str">
        <f t="shared" si="2"/>
        <v>Avery McPherson (Johnny Bright)</v>
      </c>
    </row>
    <row r="214" spans="1:7" ht="15" x14ac:dyDescent="0.25">
      <c r="A214" s="42">
        <v>39</v>
      </c>
      <c r="B214" s="42" t="s">
        <v>2592</v>
      </c>
      <c r="C214" s="42">
        <v>6</v>
      </c>
      <c r="D214" s="42" t="s">
        <v>39</v>
      </c>
      <c r="E214" s="43">
        <v>5.9059027777777781E-3</v>
      </c>
      <c r="F214" s="42">
        <v>39</v>
      </c>
      <c r="G214" s="14" t="str">
        <f t="shared" si="2"/>
        <v>Mila Paskemin (Johnny Bright)</v>
      </c>
    </row>
    <row r="215" spans="1:7" ht="15" x14ac:dyDescent="0.25">
      <c r="A215" s="42">
        <v>40</v>
      </c>
      <c r="B215" s="42" t="s">
        <v>2586</v>
      </c>
      <c r="C215" s="42">
        <v>6</v>
      </c>
      <c r="D215" s="42" t="s">
        <v>531</v>
      </c>
      <c r="E215" s="43">
        <v>5.9163194444444454E-3</v>
      </c>
      <c r="F215" s="42">
        <v>40</v>
      </c>
      <c r="G215" s="14" t="str">
        <f t="shared" si="2"/>
        <v>Kate Zacharuk (George H. Luck)</v>
      </c>
    </row>
    <row r="216" spans="1:7" ht="15" x14ac:dyDescent="0.25">
      <c r="A216" s="42">
        <v>41</v>
      </c>
      <c r="B216" s="42" t="s">
        <v>133</v>
      </c>
      <c r="C216" s="42">
        <v>6</v>
      </c>
      <c r="D216" s="42" t="s">
        <v>26</v>
      </c>
      <c r="E216" s="43">
        <v>5.9479166666666665E-3</v>
      </c>
      <c r="F216" s="42">
        <v>41</v>
      </c>
      <c r="G216" s="14" t="str">
        <f t="shared" si="2"/>
        <v>Katharine Purgas (Brookside)</v>
      </c>
    </row>
    <row r="217" spans="1:7" ht="15" x14ac:dyDescent="0.25">
      <c r="A217" s="42">
        <v>42</v>
      </c>
      <c r="B217" s="42" t="s">
        <v>236</v>
      </c>
      <c r="C217" s="42">
        <v>6</v>
      </c>
      <c r="D217" s="42" t="s">
        <v>28</v>
      </c>
      <c r="E217" s="43">
        <v>5.9502314814814808E-3</v>
      </c>
      <c r="F217" s="42">
        <v>42</v>
      </c>
      <c r="G217" s="14" t="str">
        <f t="shared" si="2"/>
        <v>Isla Webster (Centennial)</v>
      </c>
    </row>
    <row r="218" spans="1:7" ht="15" x14ac:dyDescent="0.25">
      <c r="A218" s="42">
        <v>43</v>
      </c>
      <c r="B218" s="42" t="s">
        <v>3065</v>
      </c>
      <c r="C218" s="42">
        <v>6</v>
      </c>
      <c r="D218" s="42" t="s">
        <v>1921</v>
      </c>
      <c r="E218" s="43">
        <v>5.9535879629629635E-3</v>
      </c>
      <c r="F218" s="42">
        <v>43</v>
      </c>
      <c r="G218" s="14" t="str">
        <f t="shared" si="2"/>
        <v>Mateja Woolsey (Crestwood)</v>
      </c>
    </row>
    <row r="219" spans="1:7" ht="15" x14ac:dyDescent="0.25">
      <c r="A219" s="42">
        <v>44</v>
      </c>
      <c r="B219" s="42" t="s">
        <v>744</v>
      </c>
      <c r="C219" s="42">
        <v>6</v>
      </c>
      <c r="D219" s="42" t="s">
        <v>484</v>
      </c>
      <c r="E219" s="43">
        <v>5.9668981481481474E-3</v>
      </c>
      <c r="F219" s="42">
        <v>44</v>
      </c>
      <c r="G219" s="14" t="str">
        <f t="shared" si="2"/>
        <v>Sienna Nairne (Westglen)</v>
      </c>
    </row>
    <row r="220" spans="1:7" ht="15" x14ac:dyDescent="0.25">
      <c r="A220" s="42">
        <v>45</v>
      </c>
      <c r="B220" s="42" t="s">
        <v>2584</v>
      </c>
      <c r="C220" s="42">
        <v>6</v>
      </c>
      <c r="D220" s="42" t="s">
        <v>25</v>
      </c>
      <c r="E220" s="43">
        <v>5.990393518518519E-3</v>
      </c>
      <c r="F220" s="42">
        <v>45</v>
      </c>
      <c r="G220" s="14" t="str">
        <f t="shared" si="2"/>
        <v>Ava Howell (Parkallen)</v>
      </c>
    </row>
    <row r="221" spans="1:7" ht="15" x14ac:dyDescent="0.25">
      <c r="A221" s="42">
        <v>46</v>
      </c>
      <c r="B221" s="42" t="s">
        <v>3066</v>
      </c>
      <c r="C221" s="42">
        <v>6</v>
      </c>
      <c r="D221" s="42" t="s">
        <v>626</v>
      </c>
      <c r="E221" s="43">
        <v>5.9935185185185187E-3</v>
      </c>
      <c r="F221" s="42">
        <v>46</v>
      </c>
      <c r="G221" s="14" t="str">
        <f t="shared" si="2"/>
        <v>Lauren Brandsma (Edmonton Chr)</v>
      </c>
    </row>
    <row r="222" spans="1:7" ht="15" x14ac:dyDescent="0.25">
      <c r="A222" s="42">
        <v>47</v>
      </c>
      <c r="B222" s="42" t="s">
        <v>2588</v>
      </c>
      <c r="C222" s="42">
        <v>6</v>
      </c>
      <c r="D222" s="42" t="s">
        <v>531</v>
      </c>
      <c r="E222" s="43">
        <v>6.0473379629629627E-3</v>
      </c>
      <c r="F222" s="42">
        <v>47</v>
      </c>
      <c r="G222" s="14" t="str">
        <f t="shared" si="2"/>
        <v>Avery Alberts (George H. Luck)</v>
      </c>
    </row>
    <row r="223" spans="1:7" ht="15" x14ac:dyDescent="0.25">
      <c r="A223" s="42">
        <v>48</v>
      </c>
      <c r="B223" s="42" t="s">
        <v>132</v>
      </c>
      <c r="C223" s="42">
        <v>6</v>
      </c>
      <c r="D223" s="42" t="s">
        <v>31</v>
      </c>
      <c r="E223" s="43">
        <v>6.1165509259259255E-3</v>
      </c>
      <c r="F223" s="42">
        <v>48</v>
      </c>
      <c r="G223" s="14" t="str">
        <f t="shared" si="2"/>
        <v>Sophie Crozier (Earl Buxton)</v>
      </c>
    </row>
    <row r="224" spans="1:7" ht="15" x14ac:dyDescent="0.25">
      <c r="A224" s="42">
        <v>49</v>
      </c>
      <c r="B224" s="42" t="s">
        <v>137</v>
      </c>
      <c r="C224" s="42">
        <v>6</v>
      </c>
      <c r="D224" s="42" t="s">
        <v>35</v>
      </c>
      <c r="E224" s="43">
        <v>6.1924768518518518E-3</v>
      </c>
      <c r="F224" s="42">
        <v>49</v>
      </c>
      <c r="G224" s="14" t="str">
        <f t="shared" si="2"/>
        <v>Josephine Price (Forest Heights)</v>
      </c>
    </row>
    <row r="225" spans="1:7" ht="15" x14ac:dyDescent="0.25">
      <c r="A225" s="42">
        <v>50</v>
      </c>
      <c r="B225" s="42" t="s">
        <v>751</v>
      </c>
      <c r="C225" s="42">
        <v>6</v>
      </c>
      <c r="D225" s="42" t="s">
        <v>26</v>
      </c>
      <c r="E225" s="43">
        <v>6.214930555555556E-3</v>
      </c>
      <c r="F225" s="42">
        <v>50</v>
      </c>
      <c r="G225" s="14" t="str">
        <f t="shared" si="2"/>
        <v>Emily Korner (Brookside)</v>
      </c>
    </row>
    <row r="226" spans="1:7" ht="15" x14ac:dyDescent="0.25">
      <c r="A226" s="42">
        <v>51</v>
      </c>
      <c r="B226" s="42" t="s">
        <v>2594</v>
      </c>
      <c r="C226" s="42">
        <v>6</v>
      </c>
      <c r="D226" s="42" t="s">
        <v>478</v>
      </c>
      <c r="E226" s="43">
        <v>6.224305555555555E-3</v>
      </c>
      <c r="F226" s="42">
        <v>51</v>
      </c>
      <c r="G226" s="14" t="str">
        <f t="shared" si="2"/>
        <v>Aria Anderson (David Thomas King)</v>
      </c>
    </row>
    <row r="227" spans="1:7" ht="15" x14ac:dyDescent="0.25">
      <c r="A227" s="42">
        <v>52</v>
      </c>
      <c r="B227" s="42" t="s">
        <v>2593</v>
      </c>
      <c r="C227" s="42">
        <v>6</v>
      </c>
      <c r="D227" s="42" t="s">
        <v>32</v>
      </c>
      <c r="E227" s="43">
        <v>6.2789351851851851E-3</v>
      </c>
      <c r="F227" s="42">
        <v>52</v>
      </c>
      <c r="G227" s="14" t="str">
        <f t="shared" si="2"/>
        <v>Alu Seng Mai (Uncas)</v>
      </c>
    </row>
    <row r="228" spans="1:7" ht="15" x14ac:dyDescent="0.25">
      <c r="A228" s="42">
        <v>53</v>
      </c>
      <c r="B228" s="42" t="s">
        <v>141</v>
      </c>
      <c r="C228" s="42">
        <v>6</v>
      </c>
      <c r="D228" s="42" t="s">
        <v>27</v>
      </c>
      <c r="E228" s="43">
        <v>6.2837962962962969E-3</v>
      </c>
      <c r="F228" s="42">
        <v>53</v>
      </c>
      <c r="G228" s="14" t="str">
        <f t="shared" si="2"/>
        <v>Quinn Dowdle (Brander Gardens)</v>
      </c>
    </row>
    <row r="229" spans="1:7" ht="15" x14ac:dyDescent="0.25">
      <c r="A229" s="42">
        <v>54</v>
      </c>
      <c r="B229" s="42" t="s">
        <v>147</v>
      </c>
      <c r="C229" s="42">
        <v>6</v>
      </c>
      <c r="D229" s="42" t="s">
        <v>27</v>
      </c>
      <c r="E229" s="43">
        <v>6.2885416666666671E-3</v>
      </c>
      <c r="F229" s="42">
        <v>54</v>
      </c>
      <c r="G229" s="14" t="str">
        <f t="shared" si="2"/>
        <v>Emma Plummer (Brander Gardens)</v>
      </c>
    </row>
    <row r="230" spans="1:7" ht="15" x14ac:dyDescent="0.25">
      <c r="A230" s="42">
        <v>55</v>
      </c>
      <c r="B230" s="42" t="s">
        <v>2582</v>
      </c>
      <c r="C230" s="42">
        <v>6</v>
      </c>
      <c r="D230" s="42" t="s">
        <v>33</v>
      </c>
      <c r="E230" s="43">
        <v>6.3034722222222216E-3</v>
      </c>
      <c r="F230" s="42">
        <v>55</v>
      </c>
      <c r="G230" s="14" t="str">
        <f t="shared" si="2"/>
        <v>Hanan Semaine (Patricia Heights)</v>
      </c>
    </row>
    <row r="231" spans="1:7" ht="15" x14ac:dyDescent="0.25">
      <c r="A231" s="42">
        <v>56</v>
      </c>
      <c r="B231" s="42" t="s">
        <v>3067</v>
      </c>
      <c r="C231" s="42">
        <v>6</v>
      </c>
      <c r="D231" s="42" t="s">
        <v>531</v>
      </c>
      <c r="E231" s="43">
        <v>6.3116898148148151E-3</v>
      </c>
      <c r="F231" s="42">
        <v>56</v>
      </c>
      <c r="G231" s="14" t="str">
        <f t="shared" si="2"/>
        <v>Ava Karimi-Busheri (George H. Luck)</v>
      </c>
    </row>
    <row r="232" spans="1:7" ht="15" x14ac:dyDescent="0.25">
      <c r="A232" s="42">
        <v>57</v>
      </c>
      <c r="B232" s="42" t="s">
        <v>746</v>
      </c>
      <c r="C232" s="42">
        <v>6</v>
      </c>
      <c r="D232" s="42" t="s">
        <v>23</v>
      </c>
      <c r="E232" s="43">
        <v>6.3143518518518514E-3</v>
      </c>
      <c r="F232" s="42">
        <v>57</v>
      </c>
      <c r="G232" s="14" t="str">
        <f t="shared" si="2"/>
        <v>Kailey Smith (Michael A. Kostek)</v>
      </c>
    </row>
    <row r="233" spans="1:7" ht="15" x14ac:dyDescent="0.25">
      <c r="A233" s="42">
        <v>58</v>
      </c>
      <c r="B233" s="42" t="s">
        <v>747</v>
      </c>
      <c r="C233" s="42">
        <v>6</v>
      </c>
      <c r="D233" s="42" t="s">
        <v>23</v>
      </c>
      <c r="E233" s="43">
        <v>6.3194444444444444E-3</v>
      </c>
      <c r="F233" s="42">
        <v>58</v>
      </c>
      <c r="G233" s="14" t="str">
        <f t="shared" si="2"/>
        <v>McAley Barber (Michael A. Kostek)</v>
      </c>
    </row>
    <row r="234" spans="1:7" ht="15" x14ac:dyDescent="0.25">
      <c r="A234" s="42">
        <v>59</v>
      </c>
      <c r="B234" s="42" t="s">
        <v>3068</v>
      </c>
      <c r="C234" s="42">
        <v>6</v>
      </c>
      <c r="D234" s="42" t="s">
        <v>36</v>
      </c>
      <c r="E234" s="43">
        <v>6.3562500000000008E-3</v>
      </c>
      <c r="F234" s="42">
        <v>59</v>
      </c>
      <c r="G234" s="14" t="str">
        <f t="shared" si="2"/>
        <v>Alanna Bobyn (Victoria)</v>
      </c>
    </row>
    <row r="235" spans="1:7" ht="15" x14ac:dyDescent="0.25">
      <c r="A235" s="42">
        <v>60</v>
      </c>
      <c r="B235" s="42" t="s">
        <v>139</v>
      </c>
      <c r="C235" s="42">
        <v>6</v>
      </c>
      <c r="D235" s="42" t="s">
        <v>43</v>
      </c>
      <c r="E235" s="43">
        <v>6.3600694444444451E-3</v>
      </c>
      <c r="F235" s="42">
        <v>60</v>
      </c>
      <c r="G235" s="14" t="str">
        <f t="shared" si="2"/>
        <v>Ella Wady (Laurier Heights)</v>
      </c>
    </row>
    <row r="236" spans="1:7" ht="15" x14ac:dyDescent="0.25">
      <c r="A236" s="42">
        <v>61</v>
      </c>
      <c r="B236" s="42" t="s">
        <v>58</v>
      </c>
      <c r="C236" s="42">
        <v>6</v>
      </c>
      <c r="D236" s="42" t="s">
        <v>43</v>
      </c>
      <c r="E236" s="43">
        <v>6.3631944444444448E-3</v>
      </c>
      <c r="F236" s="42">
        <v>61</v>
      </c>
      <c r="G236" s="14" t="str">
        <f t="shared" si="2"/>
        <v>Keira Petterson (Laurier Heights)</v>
      </c>
    </row>
    <row r="237" spans="1:7" ht="15" x14ac:dyDescent="0.25">
      <c r="A237" s="42">
        <v>62</v>
      </c>
      <c r="B237" s="42" t="s">
        <v>935</v>
      </c>
      <c r="C237" s="42">
        <v>6</v>
      </c>
      <c r="D237" s="42" t="s">
        <v>39</v>
      </c>
      <c r="E237" s="43">
        <v>6.367939814814815E-3</v>
      </c>
      <c r="F237" s="42">
        <v>62</v>
      </c>
      <c r="G237" s="14" t="str">
        <f t="shared" si="2"/>
        <v>Ainsley Ward (Johnny Bright)</v>
      </c>
    </row>
    <row r="238" spans="1:7" ht="15" x14ac:dyDescent="0.25">
      <c r="A238" s="42">
        <v>63</v>
      </c>
      <c r="B238" s="42" t="s">
        <v>3069</v>
      </c>
      <c r="C238" s="42">
        <v>6</v>
      </c>
      <c r="D238" s="42" t="s">
        <v>30</v>
      </c>
      <c r="E238" s="43">
        <v>6.3703703703703709E-3</v>
      </c>
      <c r="F238" s="42">
        <v>63</v>
      </c>
      <c r="G238" s="14" t="str">
        <f t="shared" si="2"/>
        <v>Holly Walsh (Holyrood)</v>
      </c>
    </row>
    <row r="239" spans="1:7" ht="15" x14ac:dyDescent="0.25">
      <c r="A239" s="42">
        <v>64</v>
      </c>
      <c r="B239" s="42" t="s">
        <v>145</v>
      </c>
      <c r="C239" s="42">
        <v>6</v>
      </c>
      <c r="D239" s="42" t="s">
        <v>24</v>
      </c>
      <c r="E239" s="43">
        <v>6.3734953703703705E-3</v>
      </c>
      <c r="F239" s="42">
        <v>64</v>
      </c>
      <c r="G239" s="14" t="str">
        <f t="shared" si="2"/>
        <v>Meijia Li (Windsor Park)</v>
      </c>
    </row>
    <row r="240" spans="1:7" ht="15" x14ac:dyDescent="0.25">
      <c r="A240" s="42">
        <v>65</v>
      </c>
      <c r="B240" s="42" t="s">
        <v>151</v>
      </c>
      <c r="C240" s="42">
        <v>6</v>
      </c>
      <c r="D240" s="42" t="s">
        <v>24</v>
      </c>
      <c r="E240" s="43">
        <v>6.3850694444444441E-3</v>
      </c>
      <c r="F240" s="42">
        <v>65</v>
      </c>
      <c r="G240" s="14" t="str">
        <f t="shared" ref="G240:G342" si="3">CONCATENATE(B240, " (", D240, ")")</f>
        <v>Tingyu Wang (Windsor Park)</v>
      </c>
    </row>
    <row r="241" spans="1:7" ht="15" x14ac:dyDescent="0.25">
      <c r="A241" s="42">
        <v>66</v>
      </c>
      <c r="B241" s="42" t="s">
        <v>3070</v>
      </c>
      <c r="C241" s="42">
        <v>6</v>
      </c>
      <c r="D241" s="42" t="s">
        <v>1921</v>
      </c>
      <c r="E241" s="43">
        <v>6.413657407407407E-3</v>
      </c>
      <c r="F241" s="42">
        <v>66</v>
      </c>
      <c r="G241" s="14" t="str">
        <f t="shared" si="3"/>
        <v>Elsa Shang (Crestwood)</v>
      </c>
    </row>
    <row r="242" spans="1:7" ht="15" x14ac:dyDescent="0.25">
      <c r="A242" s="42">
        <v>67</v>
      </c>
      <c r="B242" s="42" t="s">
        <v>239</v>
      </c>
      <c r="C242" s="42">
        <v>6</v>
      </c>
      <c r="D242" s="42" t="s">
        <v>25</v>
      </c>
      <c r="E242" s="43">
        <v>6.4190972222222219E-3</v>
      </c>
      <c r="F242" s="42">
        <v>67</v>
      </c>
      <c r="G242" s="14" t="str">
        <f t="shared" si="3"/>
        <v>Emma Caulfield (Parkallen)</v>
      </c>
    </row>
    <row r="243" spans="1:7" ht="15" x14ac:dyDescent="0.25">
      <c r="A243" s="42">
        <v>68</v>
      </c>
      <c r="B243" s="42" t="s">
        <v>3071</v>
      </c>
      <c r="C243" s="42">
        <v>6</v>
      </c>
      <c r="D243" s="42" t="s">
        <v>1994</v>
      </c>
      <c r="E243" s="43">
        <v>6.4329861111111115E-3</v>
      </c>
      <c r="F243" s="42">
        <v>68</v>
      </c>
      <c r="G243" s="14" t="str">
        <f t="shared" si="3"/>
        <v>Lamees El-Tassi (MAC Islamic)</v>
      </c>
    </row>
    <row r="244" spans="1:7" ht="15" x14ac:dyDescent="0.25">
      <c r="A244" s="42">
        <v>69</v>
      </c>
      <c r="B244" s="42" t="s">
        <v>3072</v>
      </c>
      <c r="C244" s="42">
        <v>6</v>
      </c>
      <c r="D244" s="42" t="s">
        <v>1553</v>
      </c>
      <c r="E244" s="43">
        <v>6.4432870370370364E-3</v>
      </c>
      <c r="F244" s="42">
        <v>69</v>
      </c>
      <c r="G244" s="14" t="str">
        <f t="shared" si="3"/>
        <v>Kaiyah Gunette (Elmwood)</v>
      </c>
    </row>
    <row r="245" spans="1:7" ht="15" x14ac:dyDescent="0.25">
      <c r="A245" s="42">
        <v>70</v>
      </c>
      <c r="B245" s="42" t="s">
        <v>2583</v>
      </c>
      <c r="C245" s="42">
        <v>6</v>
      </c>
      <c r="D245" s="42" t="s">
        <v>35</v>
      </c>
      <c r="E245" s="43">
        <v>6.4598379629629624E-3</v>
      </c>
      <c r="F245" s="42">
        <v>70</v>
      </c>
      <c r="G245" s="14" t="str">
        <f t="shared" si="3"/>
        <v>Cassia Kinjo Bachmann (Forest Heights)</v>
      </c>
    </row>
    <row r="246" spans="1:7" ht="15" x14ac:dyDescent="0.25">
      <c r="A246" s="42">
        <v>71</v>
      </c>
      <c r="B246" s="42" t="s">
        <v>2598</v>
      </c>
      <c r="C246" s="42">
        <v>6</v>
      </c>
      <c r="D246" s="42" t="s">
        <v>1994</v>
      </c>
      <c r="E246" s="43">
        <v>6.4754629629629632E-3</v>
      </c>
      <c r="F246" s="42">
        <v>71</v>
      </c>
      <c r="G246" s="14" t="str">
        <f t="shared" si="3"/>
        <v>Reem Dughman (MAC Islamic)</v>
      </c>
    </row>
    <row r="247" spans="1:7" ht="15" x14ac:dyDescent="0.25">
      <c r="A247" s="42">
        <v>72</v>
      </c>
      <c r="B247" s="42" t="s">
        <v>2601</v>
      </c>
      <c r="C247" s="42">
        <v>6</v>
      </c>
      <c r="D247" s="42" t="s">
        <v>20</v>
      </c>
      <c r="E247" s="43">
        <v>6.5721064814814817E-3</v>
      </c>
      <c r="F247" s="42">
        <v>72</v>
      </c>
      <c r="G247" s="14" t="str">
        <f t="shared" si="3"/>
        <v>Sahara Bhullar (George P. Nicholson)</v>
      </c>
    </row>
    <row r="248" spans="1:7" ht="15" x14ac:dyDescent="0.25">
      <c r="A248" s="42">
        <v>73</v>
      </c>
      <c r="B248" s="42" t="s">
        <v>2600</v>
      </c>
      <c r="C248" s="42">
        <v>6</v>
      </c>
      <c r="D248" s="42" t="s">
        <v>39</v>
      </c>
      <c r="E248" s="43">
        <v>6.6006944444444446E-3</v>
      </c>
      <c r="F248" s="42">
        <v>73</v>
      </c>
      <c r="G248" s="14" t="str">
        <f t="shared" si="3"/>
        <v>Nayima Graham (Johnny Bright)</v>
      </c>
    </row>
    <row r="249" spans="1:7" ht="15" x14ac:dyDescent="0.25">
      <c r="A249" s="42">
        <v>74</v>
      </c>
      <c r="B249" s="42" t="s">
        <v>2616</v>
      </c>
      <c r="C249" s="42">
        <v>6</v>
      </c>
      <c r="D249" s="42" t="s">
        <v>55</v>
      </c>
      <c r="E249" s="43">
        <v>6.6194444444444443E-3</v>
      </c>
      <c r="F249" s="42">
        <v>74</v>
      </c>
      <c r="G249" s="14" t="str">
        <f t="shared" si="3"/>
        <v>Asiya Shahbaz (Callingwood)</v>
      </c>
    </row>
    <row r="250" spans="1:7" ht="15" x14ac:dyDescent="0.25">
      <c r="A250" s="42">
        <v>75</v>
      </c>
      <c r="B250" s="42" t="s">
        <v>144</v>
      </c>
      <c r="C250" s="42">
        <v>6</v>
      </c>
      <c r="D250" s="42" t="s">
        <v>143</v>
      </c>
      <c r="E250" s="43">
        <v>6.6241898148148145E-3</v>
      </c>
      <c r="F250" s="42">
        <v>75</v>
      </c>
      <c r="G250" s="14" t="str">
        <f t="shared" si="3"/>
        <v>Ivy Schuman (Constable Daniel)</v>
      </c>
    </row>
    <row r="251" spans="1:7" ht="15" x14ac:dyDescent="0.25">
      <c r="A251" s="42">
        <v>76</v>
      </c>
      <c r="B251" s="42" t="s">
        <v>2595</v>
      </c>
      <c r="C251" s="42">
        <v>6</v>
      </c>
      <c r="D251" s="42" t="s">
        <v>531</v>
      </c>
      <c r="E251" s="43">
        <v>6.6365740740740734E-3</v>
      </c>
      <c r="F251" s="42">
        <v>76</v>
      </c>
      <c r="G251" s="14" t="str">
        <f t="shared" si="3"/>
        <v>Luna Wang (George H. Luck)</v>
      </c>
    </row>
    <row r="252" spans="1:7" ht="15" x14ac:dyDescent="0.25">
      <c r="A252" s="42">
        <v>77</v>
      </c>
      <c r="B252" s="42" t="s">
        <v>140</v>
      </c>
      <c r="C252" s="42">
        <v>6</v>
      </c>
      <c r="D252" s="42" t="s">
        <v>22</v>
      </c>
      <c r="E252" s="43">
        <v>6.6601851851851857E-3</v>
      </c>
      <c r="F252" s="42">
        <v>77</v>
      </c>
      <c r="G252" s="14" t="str">
        <f t="shared" si="3"/>
        <v>Elle Jordan (Rio Terrace)</v>
      </c>
    </row>
    <row r="253" spans="1:7" ht="15" x14ac:dyDescent="0.25">
      <c r="A253" s="42">
        <v>78</v>
      </c>
      <c r="B253" s="42" t="s">
        <v>750</v>
      </c>
      <c r="C253" s="42">
        <v>6</v>
      </c>
      <c r="D253" s="42" t="s">
        <v>27</v>
      </c>
      <c r="E253" s="43">
        <v>6.679976851851851E-3</v>
      </c>
      <c r="F253" s="42">
        <v>78</v>
      </c>
      <c r="G253" s="14" t="str">
        <f t="shared" si="3"/>
        <v>Claire Roper (Brander Gardens)</v>
      </c>
    </row>
    <row r="254" spans="1:7" ht="15" x14ac:dyDescent="0.25">
      <c r="A254" s="42">
        <v>79</v>
      </c>
      <c r="B254" s="42" t="s">
        <v>752</v>
      </c>
      <c r="C254" s="42">
        <v>6</v>
      </c>
      <c r="D254" s="42" t="s">
        <v>609</v>
      </c>
      <c r="E254" s="43">
        <v>6.7282407407407404E-3</v>
      </c>
      <c r="F254" s="42">
        <v>79</v>
      </c>
      <c r="G254" s="14" t="str">
        <f t="shared" si="3"/>
        <v>Aklesia Aklilu (Aurora Charter)</v>
      </c>
    </row>
    <row r="255" spans="1:7" ht="15" x14ac:dyDescent="0.25">
      <c r="A255" s="42">
        <v>80</v>
      </c>
      <c r="B255" s="42" t="s">
        <v>3073</v>
      </c>
      <c r="C255" s="42">
        <v>6</v>
      </c>
      <c r="D255" s="42" t="s">
        <v>1921</v>
      </c>
      <c r="E255" s="43">
        <v>6.7527777777777777E-3</v>
      </c>
      <c r="F255" s="42">
        <v>80</v>
      </c>
      <c r="G255" s="14" t="str">
        <f t="shared" si="3"/>
        <v>Evelyn Dean (Crestwood)</v>
      </c>
    </row>
    <row r="256" spans="1:7" ht="15" x14ac:dyDescent="0.25">
      <c r="A256" s="42">
        <v>81</v>
      </c>
      <c r="B256" s="42" t="s">
        <v>2608</v>
      </c>
      <c r="C256" s="42">
        <v>6</v>
      </c>
      <c r="D256" s="42" t="s">
        <v>20</v>
      </c>
      <c r="E256" s="43">
        <v>6.7670138888888893E-3</v>
      </c>
      <c r="F256" s="42">
        <v>81</v>
      </c>
      <c r="G256" s="14" t="str">
        <f t="shared" si="3"/>
        <v>Sadie Appleby (George P. Nicholson)</v>
      </c>
    </row>
    <row r="257" spans="1:7" ht="15" x14ac:dyDescent="0.25">
      <c r="A257" s="42">
        <v>82</v>
      </c>
      <c r="B257" s="42" t="s">
        <v>2602</v>
      </c>
      <c r="C257" s="42">
        <v>6</v>
      </c>
      <c r="D257" s="42" t="s">
        <v>37</v>
      </c>
      <c r="E257" s="43">
        <v>6.792361111111111E-3</v>
      </c>
      <c r="F257" s="42">
        <v>82</v>
      </c>
      <c r="G257" s="14" t="str">
        <f t="shared" si="3"/>
        <v>Phoebe Li (Westbrook)</v>
      </c>
    </row>
    <row r="258" spans="1:7" ht="15" x14ac:dyDescent="0.25">
      <c r="A258" s="42">
        <v>83</v>
      </c>
      <c r="B258" s="42" t="s">
        <v>3074</v>
      </c>
      <c r="C258" s="42">
        <v>6</v>
      </c>
      <c r="D258" s="42" t="s">
        <v>36</v>
      </c>
      <c r="E258" s="43">
        <v>6.8197916666666658E-3</v>
      </c>
      <c r="F258" s="42">
        <v>83</v>
      </c>
      <c r="G258" s="14" t="str">
        <f t="shared" si="3"/>
        <v>Amaya Suntjens (Victoria)</v>
      </c>
    </row>
    <row r="259" spans="1:7" ht="15" x14ac:dyDescent="0.25">
      <c r="A259" s="42">
        <v>84</v>
      </c>
      <c r="B259" s="42" t="s">
        <v>3075</v>
      </c>
      <c r="C259" s="42">
        <v>6</v>
      </c>
      <c r="D259" s="42" t="s">
        <v>36</v>
      </c>
      <c r="E259" s="43">
        <v>6.8261574074074067E-3</v>
      </c>
      <c r="F259" s="42">
        <v>84</v>
      </c>
      <c r="G259" s="14" t="str">
        <f t="shared" si="3"/>
        <v>Kaylin Symonds (Victoria)</v>
      </c>
    </row>
    <row r="260" spans="1:7" ht="15" x14ac:dyDescent="0.25">
      <c r="A260" s="42">
        <v>85</v>
      </c>
      <c r="B260" s="42" t="s">
        <v>131</v>
      </c>
      <c r="C260" s="42">
        <v>6</v>
      </c>
      <c r="D260" s="42" t="s">
        <v>38</v>
      </c>
      <c r="E260" s="43">
        <v>6.8313657407407411E-3</v>
      </c>
      <c r="F260" s="42">
        <v>85</v>
      </c>
      <c r="G260" s="14" t="str">
        <f t="shared" si="3"/>
        <v>Alice Shea (Steinhauer)</v>
      </c>
    </row>
    <row r="261" spans="1:7" ht="15" x14ac:dyDescent="0.25">
      <c r="A261" s="42">
        <v>86</v>
      </c>
      <c r="B261" s="42" t="s">
        <v>2607</v>
      </c>
      <c r="C261" s="42">
        <v>6</v>
      </c>
      <c r="D261" s="42" t="s">
        <v>20</v>
      </c>
      <c r="E261" s="43">
        <v>6.8339120370370376E-3</v>
      </c>
      <c r="F261" s="42">
        <v>86</v>
      </c>
      <c r="G261" s="14" t="str">
        <f t="shared" si="3"/>
        <v>Avery Kinnee (George P. Nicholson)</v>
      </c>
    </row>
    <row r="262" spans="1:7" ht="15" x14ac:dyDescent="0.25">
      <c r="A262" s="42">
        <v>87</v>
      </c>
      <c r="B262" s="42" t="s">
        <v>154</v>
      </c>
      <c r="C262" s="42">
        <v>6</v>
      </c>
      <c r="D262" s="42" t="s">
        <v>36</v>
      </c>
      <c r="E262" s="43">
        <v>6.8364583333333333E-3</v>
      </c>
      <c r="F262" s="42">
        <v>87</v>
      </c>
      <c r="G262" s="14" t="str">
        <f t="shared" si="3"/>
        <v>Alana Lehr (Victoria)</v>
      </c>
    </row>
    <row r="263" spans="1:7" ht="15" x14ac:dyDescent="0.25">
      <c r="A263" s="42">
        <v>88</v>
      </c>
      <c r="B263" s="42" t="s">
        <v>941</v>
      </c>
      <c r="C263" s="42">
        <v>6</v>
      </c>
      <c r="D263" s="42" t="s">
        <v>39</v>
      </c>
      <c r="E263" s="43">
        <v>6.8427083333333335E-3</v>
      </c>
      <c r="F263" s="42">
        <v>88</v>
      </c>
      <c r="G263" s="14" t="str">
        <f t="shared" si="3"/>
        <v>Kate Huck (Johnny Bright)</v>
      </c>
    </row>
    <row r="264" spans="1:7" ht="15" x14ac:dyDescent="0.25">
      <c r="A264" s="42">
        <v>89</v>
      </c>
      <c r="B264" s="42" t="s">
        <v>3076</v>
      </c>
      <c r="C264" s="42">
        <v>6</v>
      </c>
      <c r="D264" s="42" t="s">
        <v>1921</v>
      </c>
      <c r="E264" s="43">
        <v>6.8454861111111112E-3</v>
      </c>
      <c r="F264" s="42">
        <v>89</v>
      </c>
      <c r="G264" s="14" t="str">
        <f t="shared" si="3"/>
        <v>Grace Hnatiuk (Crestwood)</v>
      </c>
    </row>
    <row r="265" spans="1:7" ht="15" x14ac:dyDescent="0.25">
      <c r="A265" s="42">
        <v>90</v>
      </c>
      <c r="B265" s="42" t="s">
        <v>2603</v>
      </c>
      <c r="C265" s="42">
        <v>6</v>
      </c>
      <c r="D265" s="42" t="s">
        <v>496</v>
      </c>
      <c r="E265" s="43">
        <v>6.8636574074074077E-3</v>
      </c>
      <c r="F265" s="42">
        <v>90</v>
      </c>
      <c r="G265" s="14" t="str">
        <f t="shared" si="3"/>
        <v>Charlotte Crowe (Kim Hung)</v>
      </c>
    </row>
    <row r="266" spans="1:7" ht="15" x14ac:dyDescent="0.25">
      <c r="A266" s="42">
        <v>91</v>
      </c>
      <c r="B266" s="42" t="s">
        <v>3077</v>
      </c>
      <c r="C266" s="42">
        <v>6</v>
      </c>
      <c r="D266" s="42" t="s">
        <v>531</v>
      </c>
      <c r="E266" s="43">
        <v>6.8748842592592585E-3</v>
      </c>
      <c r="F266" s="42">
        <v>91</v>
      </c>
      <c r="G266" s="14" t="str">
        <f t="shared" si="3"/>
        <v>Rayah Lalani (George H. Luck)</v>
      </c>
    </row>
    <row r="267" spans="1:7" ht="15" x14ac:dyDescent="0.25">
      <c r="A267" s="42">
        <v>92</v>
      </c>
      <c r="B267" s="42" t="s">
        <v>156</v>
      </c>
      <c r="C267" s="42">
        <v>6</v>
      </c>
      <c r="D267" s="42" t="s">
        <v>22</v>
      </c>
      <c r="E267" s="43">
        <v>6.9224537037037041E-3</v>
      </c>
      <c r="F267" s="42">
        <v>92</v>
      </c>
      <c r="G267" s="14" t="str">
        <f t="shared" si="3"/>
        <v>Ishara Polack (Rio Terrace)</v>
      </c>
    </row>
    <row r="268" spans="1:7" ht="15" x14ac:dyDescent="0.25">
      <c r="A268" s="42">
        <v>93</v>
      </c>
      <c r="B268" s="42" t="s">
        <v>149</v>
      </c>
      <c r="C268" s="42">
        <v>6</v>
      </c>
      <c r="D268" s="42" t="s">
        <v>31</v>
      </c>
      <c r="E268" s="43">
        <v>6.9341435185185174E-3</v>
      </c>
      <c r="F268" s="42">
        <v>93</v>
      </c>
      <c r="G268" s="14" t="str">
        <f t="shared" si="3"/>
        <v>Coraline Bodnar (Earl Buxton)</v>
      </c>
    </row>
    <row r="269" spans="1:7" ht="15" x14ac:dyDescent="0.25">
      <c r="A269" s="42">
        <v>94</v>
      </c>
      <c r="B269" s="42" t="s">
        <v>945</v>
      </c>
      <c r="C269" s="42">
        <v>6</v>
      </c>
      <c r="D269" s="42" t="s">
        <v>39</v>
      </c>
      <c r="E269" s="43">
        <v>6.9574074074074078E-3</v>
      </c>
      <c r="F269" s="42">
        <v>94</v>
      </c>
      <c r="G269" s="14" t="str">
        <f t="shared" si="3"/>
        <v>Jane Huck (Johnny Bright)</v>
      </c>
    </row>
    <row r="270" spans="1:7" ht="15" x14ac:dyDescent="0.25">
      <c r="A270" s="42">
        <v>95</v>
      </c>
      <c r="B270" s="42" t="s">
        <v>741</v>
      </c>
      <c r="C270" s="42">
        <v>6</v>
      </c>
      <c r="D270" s="42" t="s">
        <v>478</v>
      </c>
      <c r="E270" s="43">
        <v>6.9634259259259259E-3</v>
      </c>
      <c r="F270" s="42">
        <v>95</v>
      </c>
      <c r="G270" s="14" t="str">
        <f t="shared" si="3"/>
        <v>Chloe Westman (David Thomas King)</v>
      </c>
    </row>
    <row r="271" spans="1:7" ht="15" x14ac:dyDescent="0.25">
      <c r="A271" s="42">
        <v>96</v>
      </c>
      <c r="B271" s="42" t="s">
        <v>234</v>
      </c>
      <c r="C271" s="42">
        <v>6</v>
      </c>
      <c r="D271" s="42" t="s">
        <v>40</v>
      </c>
      <c r="E271" s="43">
        <v>6.9784722222222218E-3</v>
      </c>
      <c r="F271" s="42">
        <v>96</v>
      </c>
      <c r="G271" s="14" t="str">
        <f t="shared" si="3"/>
        <v>Clara Petaske (Riverdale)</v>
      </c>
    </row>
    <row r="272" spans="1:7" ht="15" x14ac:dyDescent="0.25">
      <c r="A272" s="42">
        <v>97</v>
      </c>
      <c r="B272" s="42" t="s">
        <v>942</v>
      </c>
      <c r="C272" s="42">
        <v>6</v>
      </c>
      <c r="D272" s="42" t="s">
        <v>48</v>
      </c>
      <c r="E272" s="43">
        <v>6.986226851851852E-3</v>
      </c>
      <c r="F272" s="42">
        <v>97</v>
      </c>
      <c r="G272" s="14" t="str">
        <f t="shared" si="3"/>
        <v>Amelia Mitchell (Caledonia Park)</v>
      </c>
    </row>
    <row r="273" spans="1:7" ht="15" x14ac:dyDescent="0.25">
      <c r="A273" s="42">
        <v>98</v>
      </c>
      <c r="B273" s="42" t="s">
        <v>159</v>
      </c>
      <c r="C273" s="42">
        <v>6</v>
      </c>
      <c r="D273" s="42" t="s">
        <v>40</v>
      </c>
      <c r="E273" s="43">
        <v>6.9962962962962965E-3</v>
      </c>
      <c r="F273" s="42">
        <v>98</v>
      </c>
      <c r="G273" s="14" t="str">
        <f t="shared" si="3"/>
        <v>Mayla Baumung (Riverdale)</v>
      </c>
    </row>
    <row r="274" spans="1:7" ht="15" x14ac:dyDescent="0.25">
      <c r="A274" s="42">
        <v>99</v>
      </c>
      <c r="B274" s="42" t="s">
        <v>748</v>
      </c>
      <c r="C274" s="42">
        <v>6</v>
      </c>
      <c r="D274" s="42" t="s">
        <v>35</v>
      </c>
      <c r="E274" s="43">
        <v>7.037037037037037E-3</v>
      </c>
      <c r="F274" s="42">
        <v>99</v>
      </c>
      <c r="G274" s="14" t="str">
        <f t="shared" si="3"/>
        <v>Addison Gilbertson (Forest Heights)</v>
      </c>
    </row>
    <row r="275" spans="1:7" ht="15" x14ac:dyDescent="0.25">
      <c r="A275" s="42">
        <v>100</v>
      </c>
      <c r="B275" s="42" t="s">
        <v>3078</v>
      </c>
      <c r="C275" s="42">
        <v>6</v>
      </c>
      <c r="D275" s="42" t="s">
        <v>2754</v>
      </c>
      <c r="E275" s="43">
        <v>7.0422453703703697E-3</v>
      </c>
      <c r="F275" s="42">
        <v>100</v>
      </c>
      <c r="G275" s="14" t="str">
        <f t="shared" si="3"/>
        <v>Lola Richard-Walters (Coronation)</v>
      </c>
    </row>
    <row r="276" spans="1:7" ht="15" x14ac:dyDescent="0.25">
      <c r="A276" s="42">
        <v>101</v>
      </c>
      <c r="B276" s="42" t="s">
        <v>150</v>
      </c>
      <c r="C276" s="42">
        <v>6</v>
      </c>
      <c r="D276" s="42" t="s">
        <v>24</v>
      </c>
      <c r="E276" s="43">
        <v>7.078819444444444E-3</v>
      </c>
      <c r="F276" s="42">
        <v>101</v>
      </c>
      <c r="G276" s="14" t="str">
        <f t="shared" si="3"/>
        <v>Hazel Uludag (Windsor Park)</v>
      </c>
    </row>
    <row r="277" spans="1:7" ht="15" x14ac:dyDescent="0.25">
      <c r="A277" s="42">
        <v>102</v>
      </c>
      <c r="B277" s="42" t="s">
        <v>3079</v>
      </c>
      <c r="C277" s="42">
        <v>6</v>
      </c>
      <c r="D277" s="42" t="s">
        <v>33</v>
      </c>
      <c r="E277" s="43">
        <v>7.0967592592592584E-3</v>
      </c>
      <c r="F277" s="42">
        <v>102</v>
      </c>
      <c r="G277" s="14" t="str">
        <f t="shared" si="3"/>
        <v>Inara Thieson (Patricia Heights)</v>
      </c>
    </row>
    <row r="278" spans="1:7" ht="15" x14ac:dyDescent="0.25">
      <c r="A278" s="42">
        <v>103</v>
      </c>
      <c r="B278" s="42" t="s">
        <v>138</v>
      </c>
      <c r="C278" s="42">
        <v>6</v>
      </c>
      <c r="D278" s="42" t="s">
        <v>55</v>
      </c>
      <c r="E278" s="43">
        <v>7.229398148148148E-3</v>
      </c>
      <c r="F278" s="42">
        <v>103</v>
      </c>
      <c r="G278" s="14" t="str">
        <f t="shared" si="3"/>
        <v>Ruby Massey (Callingwood)</v>
      </c>
    </row>
    <row r="279" spans="1:7" ht="15" x14ac:dyDescent="0.25">
      <c r="A279" s="42">
        <v>104</v>
      </c>
      <c r="B279" s="42" t="s">
        <v>238</v>
      </c>
      <c r="C279" s="42">
        <v>6</v>
      </c>
      <c r="D279" s="42" t="s">
        <v>32</v>
      </c>
      <c r="E279" s="43">
        <v>7.3187499999999997E-3</v>
      </c>
      <c r="F279" s="42">
        <v>104</v>
      </c>
      <c r="G279" s="14" t="str">
        <f t="shared" si="3"/>
        <v>Jenna Belisle (Uncas)</v>
      </c>
    </row>
    <row r="280" spans="1:7" ht="15" x14ac:dyDescent="0.25">
      <c r="A280" s="42">
        <v>105</v>
      </c>
      <c r="B280" s="42" t="s">
        <v>3080</v>
      </c>
      <c r="C280" s="42">
        <v>6</v>
      </c>
      <c r="D280" s="42" t="s">
        <v>40</v>
      </c>
      <c r="E280" s="43">
        <v>7.3219907407407409E-3</v>
      </c>
      <c r="F280" s="42">
        <v>105</v>
      </c>
      <c r="G280" s="14" t="str">
        <f t="shared" si="3"/>
        <v>Sloane Smith (Riverdale)</v>
      </c>
    </row>
    <row r="281" spans="1:7" ht="15" x14ac:dyDescent="0.25">
      <c r="A281" s="42">
        <v>106</v>
      </c>
      <c r="B281" s="42" t="s">
        <v>155</v>
      </c>
      <c r="C281" s="42">
        <v>6</v>
      </c>
      <c r="D281" s="42" t="s">
        <v>31</v>
      </c>
      <c r="E281" s="43">
        <v>7.5521990740740749E-3</v>
      </c>
      <c r="F281" s="42">
        <v>106</v>
      </c>
      <c r="G281" s="14" t="str">
        <f t="shared" si="3"/>
        <v>Abby Johnson (Earl Buxton)</v>
      </c>
    </row>
    <row r="282" spans="1:7" ht="15" x14ac:dyDescent="0.25">
      <c r="A282" s="42">
        <v>107</v>
      </c>
      <c r="B282" s="42" t="s">
        <v>3081</v>
      </c>
      <c r="C282" s="42">
        <v>6</v>
      </c>
      <c r="D282" s="42" t="s">
        <v>28</v>
      </c>
      <c r="E282" s="43">
        <v>7.5777777777777779E-3</v>
      </c>
      <c r="F282" s="42">
        <v>107</v>
      </c>
      <c r="G282" s="14" t="str">
        <f t="shared" si="3"/>
        <v>Grace SauvÚ (Centennial)</v>
      </c>
    </row>
    <row r="283" spans="1:7" ht="15" x14ac:dyDescent="0.25">
      <c r="A283" s="42">
        <v>108</v>
      </c>
      <c r="B283" s="42" t="s">
        <v>2610</v>
      </c>
      <c r="C283" s="42">
        <v>6</v>
      </c>
      <c r="D283" s="42" t="s">
        <v>22</v>
      </c>
      <c r="E283" s="43">
        <v>7.588541666666667E-3</v>
      </c>
      <c r="F283" s="42">
        <v>108</v>
      </c>
      <c r="G283" s="14" t="str">
        <f t="shared" si="3"/>
        <v>Emily Becic (Rio Terrace)</v>
      </c>
    </row>
    <row r="284" spans="1:7" ht="15" x14ac:dyDescent="0.25">
      <c r="A284" s="42">
        <v>109</v>
      </c>
      <c r="B284" s="42" t="s">
        <v>3082</v>
      </c>
      <c r="C284" s="42">
        <v>6</v>
      </c>
      <c r="D284" s="42" t="s">
        <v>2280</v>
      </c>
      <c r="E284" s="43">
        <v>7.5987268518518522E-3</v>
      </c>
      <c r="F284" s="42">
        <v>109</v>
      </c>
      <c r="G284" s="14" t="str">
        <f t="shared" si="3"/>
        <v>Zoya Atal (Lynnwood)</v>
      </c>
    </row>
    <row r="285" spans="1:7" ht="15" x14ac:dyDescent="0.25">
      <c r="A285" s="42">
        <v>110</v>
      </c>
      <c r="B285" s="42" t="s">
        <v>3083</v>
      </c>
      <c r="C285" s="42">
        <v>6</v>
      </c>
      <c r="D285" s="42" t="s">
        <v>37</v>
      </c>
      <c r="E285" s="43">
        <v>7.6273148148148151E-3</v>
      </c>
      <c r="F285" s="42">
        <v>110</v>
      </c>
      <c r="G285" s="14" t="str">
        <f t="shared" si="3"/>
        <v>Medha Sundar (Westbrook)</v>
      </c>
    </row>
    <row r="286" spans="1:7" ht="15" x14ac:dyDescent="0.25">
      <c r="A286" s="42">
        <v>111</v>
      </c>
      <c r="B286" s="42" t="s">
        <v>2611</v>
      </c>
      <c r="C286" s="42">
        <v>6</v>
      </c>
      <c r="D286" s="42" t="s">
        <v>22</v>
      </c>
      <c r="E286" s="43">
        <v>7.6974537037037037E-3</v>
      </c>
      <c r="F286" s="42">
        <v>111</v>
      </c>
      <c r="G286" s="14" t="str">
        <f t="shared" si="3"/>
        <v>Emke Slotboom-Devlin (Rio Terrace)</v>
      </c>
    </row>
    <row r="287" spans="1:7" ht="15" x14ac:dyDescent="0.25">
      <c r="A287" s="42">
        <v>112</v>
      </c>
      <c r="B287" s="42" t="s">
        <v>3084</v>
      </c>
      <c r="C287" s="42">
        <v>6</v>
      </c>
      <c r="D287" s="42" t="s">
        <v>36</v>
      </c>
      <c r="E287" s="43">
        <v>7.7336805555555553E-3</v>
      </c>
      <c r="F287" s="42">
        <v>112</v>
      </c>
      <c r="G287" s="14" t="str">
        <f t="shared" si="3"/>
        <v>Francesca Huget (Victoria)</v>
      </c>
    </row>
    <row r="288" spans="1:7" ht="15" x14ac:dyDescent="0.25">
      <c r="A288" s="42">
        <v>113</v>
      </c>
      <c r="B288" s="42" t="s">
        <v>762</v>
      </c>
      <c r="C288" s="42">
        <v>6</v>
      </c>
      <c r="D288" s="42" t="s">
        <v>478</v>
      </c>
      <c r="E288" s="43">
        <v>7.7672453703703714E-3</v>
      </c>
      <c r="F288" s="42">
        <v>113</v>
      </c>
      <c r="G288" s="14" t="str">
        <f t="shared" si="3"/>
        <v>Isabelle Fung (David Thomas King)</v>
      </c>
    </row>
    <row r="289" spans="1:7" ht="15" x14ac:dyDescent="0.25">
      <c r="A289" s="42">
        <v>114</v>
      </c>
      <c r="B289" s="42" t="s">
        <v>2632</v>
      </c>
      <c r="C289" s="42">
        <v>6</v>
      </c>
      <c r="D289" s="42" t="s">
        <v>49</v>
      </c>
      <c r="E289" s="43">
        <v>7.7726851851851846E-3</v>
      </c>
      <c r="F289" s="42">
        <v>114</v>
      </c>
      <c r="G289" s="14" t="str">
        <f t="shared" si="3"/>
        <v>Paige Whitehead (Ellerslie Campus)</v>
      </c>
    </row>
    <row r="290" spans="1:7" ht="15" x14ac:dyDescent="0.25">
      <c r="A290" s="42">
        <v>115</v>
      </c>
      <c r="B290" s="42" t="s">
        <v>1001</v>
      </c>
      <c r="C290" s="42">
        <v>6</v>
      </c>
      <c r="D290" s="42" t="s">
        <v>49</v>
      </c>
      <c r="E290" s="43">
        <v>7.7861111111111108E-3</v>
      </c>
      <c r="F290" s="42">
        <v>115</v>
      </c>
      <c r="G290" s="14" t="str">
        <f t="shared" si="3"/>
        <v>Kensi McKay (Ellerslie Campus)</v>
      </c>
    </row>
    <row r="291" spans="1:7" ht="15" x14ac:dyDescent="0.25">
      <c r="A291" s="42">
        <v>116</v>
      </c>
      <c r="B291" s="42" t="s">
        <v>2618</v>
      </c>
      <c r="C291" s="42">
        <v>6</v>
      </c>
      <c r="D291" s="42" t="s">
        <v>46</v>
      </c>
      <c r="E291" s="43">
        <v>7.7972222222222219E-3</v>
      </c>
      <c r="F291" s="42">
        <v>116</v>
      </c>
      <c r="G291" s="14" t="str">
        <f t="shared" si="3"/>
        <v>Ivy Milner (Nellie Carlson)</v>
      </c>
    </row>
    <row r="292" spans="1:7" ht="15" x14ac:dyDescent="0.25">
      <c r="A292" s="42">
        <v>117</v>
      </c>
      <c r="B292" s="42" t="s">
        <v>2609</v>
      </c>
      <c r="C292" s="42">
        <v>6</v>
      </c>
      <c r="D292" s="42" t="s">
        <v>1553</v>
      </c>
      <c r="E292" s="43">
        <v>7.8157407407407412E-3</v>
      </c>
      <c r="F292" s="42">
        <v>117</v>
      </c>
      <c r="G292" s="14" t="str">
        <f t="shared" si="3"/>
        <v>Emery Luft (Elmwood)</v>
      </c>
    </row>
    <row r="293" spans="1:7" ht="15" x14ac:dyDescent="0.25">
      <c r="A293" s="42">
        <v>118</v>
      </c>
      <c r="B293" s="42" t="s">
        <v>947</v>
      </c>
      <c r="C293" s="42">
        <v>6</v>
      </c>
      <c r="D293" s="42" t="s">
        <v>55</v>
      </c>
      <c r="E293" s="43">
        <v>7.8300925925925934E-3</v>
      </c>
      <c r="F293" s="42">
        <v>118</v>
      </c>
      <c r="G293" s="14" t="str">
        <f t="shared" si="3"/>
        <v>Celine Joy Calicdan (Callingwood)</v>
      </c>
    </row>
    <row r="294" spans="1:7" ht="15" x14ac:dyDescent="0.25">
      <c r="A294" s="42">
        <v>119</v>
      </c>
      <c r="B294" s="42" t="s">
        <v>2619</v>
      </c>
      <c r="C294" s="42">
        <v>6</v>
      </c>
      <c r="D294" s="42" t="s">
        <v>29</v>
      </c>
      <c r="E294" s="43">
        <v>7.8351851851851863E-3</v>
      </c>
      <c r="F294" s="42">
        <v>119</v>
      </c>
      <c r="G294" s="14" t="str">
        <f t="shared" si="3"/>
        <v>Roshni Roopra (Belgravia)</v>
      </c>
    </row>
    <row r="295" spans="1:7" ht="15" x14ac:dyDescent="0.25">
      <c r="A295" s="42">
        <v>120</v>
      </c>
      <c r="B295" s="42" t="s">
        <v>153</v>
      </c>
      <c r="C295" s="42">
        <v>6</v>
      </c>
      <c r="D295" s="42" t="s">
        <v>22</v>
      </c>
      <c r="E295" s="43">
        <v>7.8699074074074071E-3</v>
      </c>
      <c r="F295" s="42">
        <v>120</v>
      </c>
      <c r="G295" s="14" t="str">
        <f t="shared" si="3"/>
        <v>Alaina Dela Cruz (Rio Terrace)</v>
      </c>
    </row>
    <row r="296" spans="1:7" ht="15" x14ac:dyDescent="0.25">
      <c r="A296" s="42">
        <v>121</v>
      </c>
      <c r="B296" s="42" t="s">
        <v>2615</v>
      </c>
      <c r="C296" s="42">
        <v>6</v>
      </c>
      <c r="D296" s="42" t="s">
        <v>1553</v>
      </c>
      <c r="E296" s="43">
        <v>7.8850694444444445E-3</v>
      </c>
      <c r="F296" s="42">
        <v>121</v>
      </c>
      <c r="G296" s="14" t="str">
        <f t="shared" si="3"/>
        <v>Jenan Jbali (Elmwood)</v>
      </c>
    </row>
    <row r="297" spans="1:7" ht="15" x14ac:dyDescent="0.25">
      <c r="A297" s="42">
        <v>122</v>
      </c>
      <c r="B297" s="42" t="s">
        <v>3085</v>
      </c>
      <c r="C297" s="42">
        <v>6</v>
      </c>
      <c r="D297" s="42" t="s">
        <v>39</v>
      </c>
      <c r="E297" s="43">
        <v>7.9170138888888884E-3</v>
      </c>
      <c r="F297" s="42">
        <v>122</v>
      </c>
      <c r="G297" s="14" t="str">
        <f t="shared" si="3"/>
        <v>Nada Drljevic (Johnny Bright)</v>
      </c>
    </row>
    <row r="298" spans="1:7" ht="15" x14ac:dyDescent="0.25">
      <c r="A298" s="42">
        <v>123</v>
      </c>
      <c r="B298" s="42" t="s">
        <v>754</v>
      </c>
      <c r="C298" s="42">
        <v>6</v>
      </c>
      <c r="D298" s="42" t="s">
        <v>478</v>
      </c>
      <c r="E298" s="43">
        <v>7.9581018518518516E-3</v>
      </c>
      <c r="F298" s="42">
        <v>123</v>
      </c>
      <c r="G298" s="14" t="str">
        <f t="shared" si="3"/>
        <v>Andie Marcotte (David Thomas King)</v>
      </c>
    </row>
    <row r="299" spans="1:7" ht="15" x14ac:dyDescent="0.25">
      <c r="A299" s="42">
        <v>124</v>
      </c>
      <c r="B299" s="42" t="s">
        <v>2629</v>
      </c>
      <c r="C299" s="42">
        <v>6</v>
      </c>
      <c r="D299" s="42" t="s">
        <v>25</v>
      </c>
      <c r="E299" s="43">
        <v>7.9989583333333319E-3</v>
      </c>
      <c r="F299" s="42">
        <v>124</v>
      </c>
      <c r="G299" s="14" t="str">
        <f t="shared" si="3"/>
        <v>Maya Dendy (Parkallen)</v>
      </c>
    </row>
    <row r="300" spans="1:7" ht="15" x14ac:dyDescent="0.25">
      <c r="A300" s="42">
        <v>125</v>
      </c>
      <c r="B300" s="42" t="s">
        <v>2647</v>
      </c>
      <c r="C300" s="42">
        <v>6</v>
      </c>
      <c r="D300" s="42" t="s">
        <v>27</v>
      </c>
      <c r="E300" s="43">
        <v>8.1157407407407411E-3</v>
      </c>
      <c r="F300" s="42">
        <v>125</v>
      </c>
      <c r="G300" s="14" t="str">
        <f t="shared" si="3"/>
        <v>An Nguyen (Brander Gardens)</v>
      </c>
    </row>
    <row r="301" spans="1:7" ht="15" x14ac:dyDescent="0.25">
      <c r="A301" s="42">
        <v>126</v>
      </c>
      <c r="B301" s="42" t="s">
        <v>755</v>
      </c>
      <c r="C301" s="42">
        <v>6</v>
      </c>
      <c r="D301" s="42" t="s">
        <v>27</v>
      </c>
      <c r="E301" s="43">
        <v>8.1646990740740742E-3</v>
      </c>
      <c r="F301" s="42">
        <v>126</v>
      </c>
      <c r="G301" s="14" t="str">
        <f t="shared" si="3"/>
        <v>Piper Hamilton (Brander Gardens)</v>
      </c>
    </row>
    <row r="302" spans="1:7" ht="15" x14ac:dyDescent="0.25">
      <c r="A302" s="42">
        <v>127</v>
      </c>
      <c r="B302" s="42" t="s">
        <v>2614</v>
      </c>
      <c r="C302" s="42">
        <v>6</v>
      </c>
      <c r="D302" s="42" t="s">
        <v>2280</v>
      </c>
      <c r="E302" s="43">
        <v>8.3083333333333325E-3</v>
      </c>
      <c r="F302" s="42">
        <v>127</v>
      </c>
      <c r="G302" s="14" t="str">
        <f t="shared" si="3"/>
        <v>Brooklyn Delorme (Lynnwood)</v>
      </c>
    </row>
    <row r="303" spans="1:7" ht="15" x14ac:dyDescent="0.25">
      <c r="A303" s="42">
        <v>128</v>
      </c>
      <c r="B303" s="42" t="s">
        <v>2612</v>
      </c>
      <c r="C303" s="42">
        <v>6</v>
      </c>
      <c r="D303" s="42" t="s">
        <v>46</v>
      </c>
      <c r="E303" s="43">
        <v>8.3392361111111115E-3</v>
      </c>
      <c r="F303" s="42">
        <v>128</v>
      </c>
      <c r="G303" s="14" t="str">
        <f t="shared" si="3"/>
        <v>Rebecca Melvin (Nellie Carlson)</v>
      </c>
    </row>
    <row r="304" spans="1:7" ht="15" x14ac:dyDescent="0.25">
      <c r="A304" s="42">
        <v>129</v>
      </c>
      <c r="B304" s="42" t="s">
        <v>157</v>
      </c>
      <c r="C304" s="42">
        <v>6</v>
      </c>
      <c r="D304" s="42" t="s">
        <v>55</v>
      </c>
      <c r="E304" s="43">
        <v>8.3795138888888895E-3</v>
      </c>
      <c r="F304" s="42">
        <v>129</v>
      </c>
      <c r="G304" s="14" t="str">
        <f t="shared" si="3"/>
        <v>Damhera Powell (Callingwood)</v>
      </c>
    </row>
    <row r="305" spans="1:7" ht="15" x14ac:dyDescent="0.25">
      <c r="A305" s="42">
        <v>130</v>
      </c>
      <c r="B305" s="42" t="s">
        <v>148</v>
      </c>
      <c r="C305" s="42">
        <v>6</v>
      </c>
      <c r="D305" s="42" t="s">
        <v>55</v>
      </c>
      <c r="E305" s="43">
        <v>8.391087962962963E-3</v>
      </c>
      <c r="F305" s="42">
        <v>130</v>
      </c>
      <c r="G305" s="14" t="str">
        <f t="shared" si="3"/>
        <v>Ava Galeano-Powery (Callingwood)</v>
      </c>
    </row>
    <row r="306" spans="1:7" ht="15" x14ac:dyDescent="0.25">
      <c r="A306" s="42">
        <v>131</v>
      </c>
      <c r="B306" s="42" t="s">
        <v>3086</v>
      </c>
      <c r="C306" s="42">
        <v>6</v>
      </c>
      <c r="D306" s="42" t="s">
        <v>55</v>
      </c>
      <c r="E306" s="43">
        <v>8.4017361111111116E-3</v>
      </c>
      <c r="F306" s="42">
        <v>131</v>
      </c>
      <c r="G306" s="14" t="str">
        <f t="shared" si="3"/>
        <v>Alessandria May (Callingwood)</v>
      </c>
    </row>
    <row r="307" spans="1:7" ht="15" x14ac:dyDescent="0.25">
      <c r="A307" s="42">
        <v>132</v>
      </c>
      <c r="B307" s="42" t="s">
        <v>2637</v>
      </c>
      <c r="C307" s="42">
        <v>6</v>
      </c>
      <c r="D307" s="42" t="s">
        <v>32</v>
      </c>
      <c r="E307" s="43">
        <v>8.4174768518518513E-3</v>
      </c>
      <c r="F307" s="42">
        <v>132</v>
      </c>
      <c r="G307" s="14" t="str">
        <f t="shared" si="3"/>
        <v>Taysha Mackenzie (Uncas)</v>
      </c>
    </row>
    <row r="308" spans="1:7" ht="15" x14ac:dyDescent="0.25">
      <c r="A308" s="42">
        <v>133</v>
      </c>
      <c r="B308" s="42" t="s">
        <v>2645</v>
      </c>
      <c r="C308" s="42">
        <v>6</v>
      </c>
      <c r="D308" s="42" t="s">
        <v>496</v>
      </c>
      <c r="E308" s="43">
        <v>8.441898148148148E-3</v>
      </c>
      <c r="F308" s="42">
        <v>133</v>
      </c>
      <c r="G308" s="14" t="str">
        <f t="shared" si="3"/>
        <v>Madalyn Whitman (Kim Hung)</v>
      </c>
    </row>
    <row r="309" spans="1:7" ht="15" x14ac:dyDescent="0.25">
      <c r="A309" s="42">
        <v>134</v>
      </c>
      <c r="B309" s="42" t="s">
        <v>2613</v>
      </c>
      <c r="C309" s="42">
        <v>6</v>
      </c>
      <c r="D309" s="42" t="s">
        <v>2280</v>
      </c>
      <c r="E309" s="43">
        <v>8.4722222222222213E-3</v>
      </c>
      <c r="F309" s="42">
        <v>134</v>
      </c>
      <c r="G309" s="14" t="str">
        <f t="shared" si="3"/>
        <v>Maggie Postma (Lynnwood)</v>
      </c>
    </row>
    <row r="310" spans="1:7" ht="15" x14ac:dyDescent="0.25">
      <c r="A310" s="42">
        <v>135</v>
      </c>
      <c r="B310" s="42" t="s">
        <v>2627</v>
      </c>
      <c r="C310" s="42">
        <v>6</v>
      </c>
      <c r="D310" s="42" t="s">
        <v>1921</v>
      </c>
      <c r="E310" s="43">
        <v>8.4769675925925932E-3</v>
      </c>
      <c r="F310" s="42">
        <v>135</v>
      </c>
      <c r="G310" s="14" t="str">
        <f t="shared" si="3"/>
        <v>Emma Lau (Crestwood)</v>
      </c>
    </row>
    <row r="311" spans="1:7" ht="15" x14ac:dyDescent="0.25">
      <c r="A311" s="42">
        <v>136</v>
      </c>
      <c r="B311" s="42" t="s">
        <v>2642</v>
      </c>
      <c r="C311" s="42">
        <v>6</v>
      </c>
      <c r="D311" s="42" t="s">
        <v>496</v>
      </c>
      <c r="E311" s="43">
        <v>8.4939814814814826E-3</v>
      </c>
      <c r="F311" s="42">
        <v>136</v>
      </c>
      <c r="G311" s="14" t="str">
        <f t="shared" si="3"/>
        <v>Adriana Hutton (Kim Hung)</v>
      </c>
    </row>
    <row r="312" spans="1:7" ht="15" x14ac:dyDescent="0.25">
      <c r="A312" s="42">
        <v>137</v>
      </c>
      <c r="B312" s="42" t="s">
        <v>761</v>
      </c>
      <c r="C312" s="42">
        <v>6</v>
      </c>
      <c r="D312" s="42" t="s">
        <v>484</v>
      </c>
      <c r="E312" s="43">
        <v>8.5171296296296297E-3</v>
      </c>
      <c r="F312" s="42">
        <v>137</v>
      </c>
      <c r="G312" s="14" t="str">
        <f t="shared" si="3"/>
        <v>Elsie Lowrey (Westglen)</v>
      </c>
    </row>
    <row r="313" spans="1:7" ht="15" x14ac:dyDescent="0.25">
      <c r="A313" s="42">
        <v>138</v>
      </c>
      <c r="B313" s="42" t="s">
        <v>2623</v>
      </c>
      <c r="C313" s="42">
        <v>6</v>
      </c>
      <c r="D313" s="42" t="s">
        <v>1921</v>
      </c>
      <c r="E313" s="43">
        <v>8.5333333333333337E-3</v>
      </c>
      <c r="F313" s="42">
        <v>138</v>
      </c>
      <c r="G313" s="14" t="str">
        <f t="shared" si="3"/>
        <v>Amaka Ogbogu (Crestwood)</v>
      </c>
    </row>
    <row r="314" spans="1:7" ht="15" x14ac:dyDescent="0.25">
      <c r="A314" s="42">
        <v>139</v>
      </c>
      <c r="B314" s="42" t="s">
        <v>2622</v>
      </c>
      <c r="C314" s="42">
        <v>6</v>
      </c>
      <c r="D314" s="42" t="s">
        <v>1921</v>
      </c>
      <c r="E314" s="43">
        <v>8.5454861111111113E-3</v>
      </c>
      <c r="F314" s="42">
        <v>139</v>
      </c>
      <c r="G314" s="14" t="str">
        <f t="shared" si="3"/>
        <v>Angela Sun (Crestwood)</v>
      </c>
    </row>
    <row r="315" spans="1:7" ht="15" x14ac:dyDescent="0.25">
      <c r="A315" s="42">
        <v>140</v>
      </c>
      <c r="B315" s="42" t="s">
        <v>2617</v>
      </c>
      <c r="C315" s="42">
        <v>6</v>
      </c>
      <c r="D315" s="42" t="s">
        <v>496</v>
      </c>
      <c r="E315" s="43">
        <v>8.5781249999999989E-3</v>
      </c>
      <c r="F315" s="42">
        <v>140</v>
      </c>
      <c r="G315" s="14" t="str">
        <f t="shared" si="3"/>
        <v>Penelope Frizzell (Kim Hung)</v>
      </c>
    </row>
    <row r="316" spans="1:7" ht="15" x14ac:dyDescent="0.25">
      <c r="A316" s="42">
        <v>141</v>
      </c>
      <c r="B316" s="42" t="s">
        <v>764</v>
      </c>
      <c r="C316" s="42">
        <v>6</v>
      </c>
      <c r="D316" s="42" t="s">
        <v>22</v>
      </c>
      <c r="E316" s="43">
        <v>8.6096064814814802E-3</v>
      </c>
      <c r="F316" s="42">
        <v>141</v>
      </c>
      <c r="G316" s="14" t="str">
        <f t="shared" si="3"/>
        <v>Aurora Crave-Krug (Rio Terrace)</v>
      </c>
    </row>
    <row r="317" spans="1:7" ht="15" x14ac:dyDescent="0.25">
      <c r="A317" s="42">
        <v>142</v>
      </c>
      <c r="B317" s="42" t="s">
        <v>3087</v>
      </c>
      <c r="C317" s="42">
        <v>6</v>
      </c>
      <c r="D317" s="42" t="s">
        <v>36</v>
      </c>
      <c r="E317" s="43">
        <v>8.7077546296296295E-3</v>
      </c>
      <c r="F317" s="42">
        <v>142</v>
      </c>
      <c r="G317" s="14" t="str">
        <f t="shared" si="3"/>
        <v>Scarlett Grogan (Victoria)</v>
      </c>
    </row>
    <row r="318" spans="1:7" ht="15" x14ac:dyDescent="0.25">
      <c r="A318" s="42">
        <v>143</v>
      </c>
      <c r="B318" s="42" t="s">
        <v>757</v>
      </c>
      <c r="C318" s="42">
        <v>6</v>
      </c>
      <c r="D318" s="42" t="s">
        <v>50</v>
      </c>
      <c r="E318" s="43">
        <v>8.7596064814814811E-3</v>
      </c>
      <c r="F318" s="42">
        <v>143</v>
      </c>
      <c r="G318" s="14" t="str">
        <f t="shared" si="3"/>
        <v>Meley Zemichael (Stratford)</v>
      </c>
    </row>
    <row r="319" spans="1:7" ht="15" x14ac:dyDescent="0.25">
      <c r="A319" s="42">
        <v>144</v>
      </c>
      <c r="B319" s="42" t="s">
        <v>2641</v>
      </c>
      <c r="C319" s="42">
        <v>6</v>
      </c>
      <c r="D319" s="42" t="s">
        <v>20</v>
      </c>
      <c r="E319" s="43">
        <v>8.7818287037037032E-3</v>
      </c>
      <c r="F319" s="42">
        <v>144</v>
      </c>
      <c r="G319" s="14" t="str">
        <f t="shared" si="3"/>
        <v>Melisa Ozgun (George P. Nicholson)</v>
      </c>
    </row>
    <row r="320" spans="1:7" ht="15" x14ac:dyDescent="0.25">
      <c r="A320" s="42">
        <v>145</v>
      </c>
      <c r="B320" s="42" t="s">
        <v>759</v>
      </c>
      <c r="C320" s="42">
        <v>6</v>
      </c>
      <c r="D320" s="42" t="s">
        <v>609</v>
      </c>
      <c r="E320" s="43">
        <v>8.8228009259259266E-3</v>
      </c>
      <c r="F320" s="42">
        <v>145</v>
      </c>
      <c r="G320" s="14" t="str">
        <f t="shared" si="3"/>
        <v>Eliana Hirpa (Aurora Charter)</v>
      </c>
    </row>
    <row r="321" spans="1:7" ht="15" x14ac:dyDescent="0.25">
      <c r="A321" s="42">
        <v>146</v>
      </c>
      <c r="B321" s="42" t="s">
        <v>241</v>
      </c>
      <c r="C321" s="42">
        <v>6</v>
      </c>
      <c r="D321" s="42" t="s">
        <v>47</v>
      </c>
      <c r="E321" s="43">
        <v>8.9103009259259257E-3</v>
      </c>
      <c r="F321" s="42">
        <v>146</v>
      </c>
      <c r="G321" s="14" t="str">
        <f t="shared" si="3"/>
        <v>Ariela Kyle (Mill Creek)</v>
      </c>
    </row>
    <row r="322" spans="1:7" ht="15" x14ac:dyDescent="0.25">
      <c r="A322" s="42">
        <v>147</v>
      </c>
      <c r="B322" s="42" t="s">
        <v>948</v>
      </c>
      <c r="C322" s="42">
        <v>6</v>
      </c>
      <c r="D322" s="42" t="s">
        <v>36</v>
      </c>
      <c r="E322" s="43">
        <v>8.9473379629629642E-3</v>
      </c>
      <c r="F322" s="42">
        <v>147</v>
      </c>
      <c r="G322" s="14" t="str">
        <f t="shared" si="3"/>
        <v>Arya Hofmann-Korn (Victoria)</v>
      </c>
    </row>
    <row r="323" spans="1:7" ht="15" x14ac:dyDescent="0.25">
      <c r="A323" s="42">
        <v>148</v>
      </c>
      <c r="B323" s="42" t="s">
        <v>2640</v>
      </c>
      <c r="C323" s="42">
        <v>6</v>
      </c>
      <c r="D323" s="42" t="s">
        <v>27</v>
      </c>
      <c r="E323" s="43">
        <v>9.0180555555555552E-3</v>
      </c>
      <c r="F323" s="42">
        <v>148</v>
      </c>
      <c r="G323" s="14" t="str">
        <f t="shared" si="3"/>
        <v>Ayla Almolky (Brander Gardens)</v>
      </c>
    </row>
    <row r="324" spans="1:7" ht="15" x14ac:dyDescent="0.25">
      <c r="A324" s="42">
        <v>149</v>
      </c>
      <c r="B324" s="42" t="s">
        <v>3088</v>
      </c>
      <c r="C324" s="42">
        <v>6</v>
      </c>
      <c r="D324" s="42" t="s">
        <v>1994</v>
      </c>
      <c r="E324" s="43">
        <v>9.0776620370370386E-3</v>
      </c>
      <c r="F324" s="42">
        <v>149</v>
      </c>
      <c r="G324" s="14" t="str">
        <f t="shared" si="3"/>
        <v>Sanaa Khan (MAC Islamic)</v>
      </c>
    </row>
    <row r="325" spans="1:7" ht="15" x14ac:dyDescent="0.25">
      <c r="A325" s="42">
        <v>150</v>
      </c>
      <c r="B325" s="42" t="s">
        <v>240</v>
      </c>
      <c r="C325" s="42">
        <v>6</v>
      </c>
      <c r="D325" s="42" t="s">
        <v>20</v>
      </c>
      <c r="E325" s="43">
        <v>9.0920138888888873E-3</v>
      </c>
      <c r="F325" s="42">
        <v>150</v>
      </c>
      <c r="G325" s="14" t="str">
        <f t="shared" si="3"/>
        <v>Jayden Charles (George P. Nicholson)</v>
      </c>
    </row>
    <row r="326" spans="1:7" ht="15" x14ac:dyDescent="0.25">
      <c r="A326" s="42">
        <v>151</v>
      </c>
      <c r="B326" s="42" t="s">
        <v>760</v>
      </c>
      <c r="C326" s="42">
        <v>6</v>
      </c>
      <c r="D326" s="42" t="s">
        <v>23</v>
      </c>
      <c r="E326" s="43">
        <v>9.1582175925925928E-3</v>
      </c>
      <c r="F326" s="42">
        <v>151</v>
      </c>
      <c r="G326" s="14" t="str">
        <f t="shared" si="3"/>
        <v>Torrie O'Dwyer (Michael A. Kostek)</v>
      </c>
    </row>
    <row r="327" spans="1:7" ht="15" x14ac:dyDescent="0.25">
      <c r="A327" s="42">
        <v>152</v>
      </c>
      <c r="B327" s="42" t="s">
        <v>2649</v>
      </c>
      <c r="C327" s="42">
        <v>6</v>
      </c>
      <c r="D327" s="42" t="s">
        <v>1994</v>
      </c>
      <c r="E327" s="43">
        <v>9.2163194444444436E-3</v>
      </c>
      <c r="F327" s="42">
        <v>152</v>
      </c>
      <c r="G327" s="14" t="str">
        <f t="shared" si="3"/>
        <v>Israa Deiab (MAC Islamic)</v>
      </c>
    </row>
    <row r="328" spans="1:7" ht="15" x14ac:dyDescent="0.25">
      <c r="A328" s="42">
        <v>153</v>
      </c>
      <c r="B328" s="42" t="s">
        <v>944</v>
      </c>
      <c r="C328" s="42">
        <v>6</v>
      </c>
      <c r="D328" s="42" t="s">
        <v>23</v>
      </c>
      <c r="E328" s="43">
        <v>9.2538194444444447E-3</v>
      </c>
      <c r="F328" s="42">
        <v>153</v>
      </c>
      <c r="G328" s="14" t="str">
        <f t="shared" si="3"/>
        <v>Manaar Pervez (Michael A. Kostek)</v>
      </c>
    </row>
    <row r="329" spans="1:7" ht="15" x14ac:dyDescent="0.25">
      <c r="A329" s="42">
        <v>154</v>
      </c>
      <c r="B329" s="42" t="s">
        <v>3089</v>
      </c>
      <c r="C329" s="42">
        <v>6</v>
      </c>
      <c r="D329" s="42" t="s">
        <v>1994</v>
      </c>
      <c r="E329" s="43">
        <v>9.2984953703703702E-3</v>
      </c>
      <c r="F329" s="42">
        <v>154</v>
      </c>
      <c r="G329" s="14" t="str">
        <f t="shared" si="3"/>
        <v>Zainab Boutaleb (MAC Islamic)</v>
      </c>
    </row>
    <row r="330" spans="1:7" ht="15" x14ac:dyDescent="0.25">
      <c r="A330" s="42">
        <v>155</v>
      </c>
      <c r="B330" s="42" t="s">
        <v>3090</v>
      </c>
      <c r="C330" s="42">
        <v>6</v>
      </c>
      <c r="D330" s="42" t="s">
        <v>23</v>
      </c>
      <c r="E330" s="43">
        <v>9.3100694444444437E-3</v>
      </c>
      <c r="F330" s="42">
        <v>155</v>
      </c>
      <c r="G330" s="14" t="str">
        <f t="shared" si="3"/>
        <v>Emily Mah (Michael A. Kostek)</v>
      </c>
    </row>
    <row r="331" spans="1:7" ht="15" x14ac:dyDescent="0.25">
      <c r="A331" s="42">
        <v>156</v>
      </c>
      <c r="B331" s="42" t="s">
        <v>2644</v>
      </c>
      <c r="C331" s="42">
        <v>6</v>
      </c>
      <c r="D331" s="42" t="s">
        <v>1994</v>
      </c>
      <c r="E331" s="43">
        <v>9.4276620370370382E-3</v>
      </c>
      <c r="F331" s="42">
        <v>156</v>
      </c>
      <c r="G331" s="14" t="str">
        <f t="shared" si="3"/>
        <v>Yusra Abdullahi (MAC Islamic)</v>
      </c>
    </row>
    <row r="332" spans="1:7" ht="15" x14ac:dyDescent="0.25">
      <c r="A332" s="42">
        <v>157</v>
      </c>
      <c r="B332" s="42" t="s">
        <v>2624</v>
      </c>
      <c r="C332" s="42">
        <v>6</v>
      </c>
      <c r="D332" s="42" t="s">
        <v>1994</v>
      </c>
      <c r="E332" s="43">
        <v>9.4898148148148138E-3</v>
      </c>
      <c r="F332" s="42">
        <v>157</v>
      </c>
      <c r="G332" s="14" t="str">
        <f t="shared" si="3"/>
        <v>Leyann Adams (MAC Islamic)</v>
      </c>
    </row>
    <row r="333" spans="1:7" ht="15" x14ac:dyDescent="0.25">
      <c r="A333" s="42">
        <v>158</v>
      </c>
      <c r="B333" s="42" t="s">
        <v>2639</v>
      </c>
      <c r="C333" s="42">
        <v>6</v>
      </c>
      <c r="D333" s="42" t="s">
        <v>37</v>
      </c>
      <c r="E333" s="43">
        <v>9.5296296296296292E-3</v>
      </c>
      <c r="F333" s="42">
        <v>158</v>
      </c>
      <c r="G333" s="14" t="str">
        <f t="shared" si="3"/>
        <v>Ella Gastle (Westbrook)</v>
      </c>
    </row>
    <row r="334" spans="1:7" ht="15" x14ac:dyDescent="0.25">
      <c r="A334" s="42">
        <v>159</v>
      </c>
      <c r="B334" s="42" t="s">
        <v>160</v>
      </c>
      <c r="C334" s="42">
        <v>6</v>
      </c>
      <c r="D334" s="42" t="s">
        <v>55</v>
      </c>
      <c r="E334" s="43">
        <v>9.5394675925925924E-3</v>
      </c>
      <c r="F334" s="42">
        <v>159</v>
      </c>
      <c r="G334" s="14" t="str">
        <f t="shared" si="3"/>
        <v>Wuraola Alogba (Callingwood)</v>
      </c>
    </row>
    <row r="335" spans="1:7" ht="15" x14ac:dyDescent="0.25">
      <c r="A335" s="42">
        <v>160</v>
      </c>
      <c r="B335" s="42" t="s">
        <v>3091</v>
      </c>
      <c r="C335" s="42">
        <v>6</v>
      </c>
      <c r="D335" s="42" t="s">
        <v>2754</v>
      </c>
      <c r="E335" s="43">
        <v>9.5854166666666674E-3</v>
      </c>
      <c r="F335" s="42">
        <v>160</v>
      </c>
      <c r="G335" s="14" t="str">
        <f t="shared" si="3"/>
        <v>Charlee Chaves (Coronation)</v>
      </c>
    </row>
    <row r="336" spans="1:7" ht="15" x14ac:dyDescent="0.25">
      <c r="A336" s="42">
        <v>161</v>
      </c>
      <c r="B336" s="42" t="s">
        <v>2648</v>
      </c>
      <c r="C336" s="42">
        <v>6</v>
      </c>
      <c r="D336" s="42" t="s">
        <v>1553</v>
      </c>
      <c r="E336" s="43">
        <v>1.009074074074074E-2</v>
      </c>
      <c r="F336" s="42">
        <v>161</v>
      </c>
      <c r="G336" s="14" t="str">
        <f t="shared" si="3"/>
        <v>Genevieve Gullion (Elmwood)</v>
      </c>
    </row>
    <row r="337" spans="1:7" ht="15" x14ac:dyDescent="0.25">
      <c r="A337" s="42">
        <v>162</v>
      </c>
      <c r="B337" s="42" t="s">
        <v>2651</v>
      </c>
      <c r="C337" s="42">
        <v>6</v>
      </c>
      <c r="D337" s="42" t="s">
        <v>55</v>
      </c>
      <c r="E337" s="43">
        <v>1.023287037037037E-2</v>
      </c>
      <c r="F337" s="42">
        <v>162</v>
      </c>
      <c r="G337" s="14" t="str">
        <f t="shared" si="3"/>
        <v>Amelia Rochlitz-Wildeboe (Callingwood)</v>
      </c>
    </row>
    <row r="338" spans="1:7" ht="15" x14ac:dyDescent="0.25">
      <c r="A338" s="42">
        <v>163</v>
      </c>
      <c r="B338" s="42" t="s">
        <v>763</v>
      </c>
      <c r="C338" s="42">
        <v>6</v>
      </c>
      <c r="D338" s="42" t="s">
        <v>25</v>
      </c>
      <c r="E338" s="43">
        <v>1.03125E-2</v>
      </c>
      <c r="F338" s="42">
        <v>163</v>
      </c>
      <c r="G338" s="14" t="str">
        <f t="shared" si="3"/>
        <v>Feyza Akman (Parkallen)</v>
      </c>
    </row>
    <row r="339" spans="1:7" ht="15" x14ac:dyDescent="0.25">
      <c r="A339" s="42">
        <v>164</v>
      </c>
      <c r="B339" s="42" t="s">
        <v>2650</v>
      </c>
      <c r="C339" s="42">
        <v>6</v>
      </c>
      <c r="D339" s="42" t="s">
        <v>805</v>
      </c>
      <c r="E339" s="43">
        <v>1.0324074074074074E-2</v>
      </c>
      <c r="F339" s="42">
        <v>164</v>
      </c>
      <c r="G339" s="14" t="str">
        <f t="shared" si="3"/>
        <v>Jillian Dearman (Weinlos)</v>
      </c>
    </row>
    <row r="340" spans="1:7" ht="15" x14ac:dyDescent="0.25">
      <c r="A340" s="42">
        <v>165</v>
      </c>
      <c r="B340" s="42" t="s">
        <v>2646</v>
      </c>
      <c r="C340" s="42">
        <v>6</v>
      </c>
      <c r="D340" s="42" t="s">
        <v>805</v>
      </c>
      <c r="E340" s="43">
        <v>1.0335648148148148E-2</v>
      </c>
      <c r="F340" s="42">
        <v>165</v>
      </c>
      <c r="G340" s="14" t="str">
        <f t="shared" si="3"/>
        <v>Riley Kijewski (Weinlos)</v>
      </c>
    </row>
    <row r="341" spans="1:7" ht="15" x14ac:dyDescent="0.25">
      <c r="A341" s="42">
        <v>166</v>
      </c>
      <c r="B341" s="42" t="s">
        <v>3092</v>
      </c>
      <c r="C341" s="42">
        <v>6</v>
      </c>
      <c r="D341" s="42" t="s">
        <v>1994</v>
      </c>
      <c r="E341" s="43">
        <v>1.0347222222222223E-2</v>
      </c>
      <c r="F341" s="42">
        <v>166</v>
      </c>
      <c r="G341" s="14" t="str">
        <f t="shared" si="3"/>
        <v>Fatima Yildirim (MAC Islamic)</v>
      </c>
    </row>
    <row r="342" spans="1:7" ht="15" x14ac:dyDescent="0.25">
      <c r="A342" s="42">
        <v>167</v>
      </c>
      <c r="B342" s="42" t="s">
        <v>3093</v>
      </c>
      <c r="C342" s="42">
        <v>6</v>
      </c>
      <c r="D342" s="42" t="s">
        <v>36</v>
      </c>
      <c r="E342" s="43">
        <v>1.0358796296296295E-2</v>
      </c>
      <c r="F342" s="42">
        <v>167</v>
      </c>
      <c r="G342" s="14" t="str">
        <f t="shared" si="3"/>
        <v>Elizabeth Tessema (Victoria)</v>
      </c>
    </row>
    <row r="343" spans="1:7" x14ac:dyDescent="0.2">
      <c r="A343" s="14"/>
      <c r="B343" s="14"/>
      <c r="C343" s="18"/>
      <c r="D343" s="14"/>
      <c r="E343" s="13"/>
      <c r="F343" s="13"/>
      <c r="G343" s="14"/>
    </row>
    <row r="344" spans="1:7" x14ac:dyDescent="0.2">
      <c r="A344" s="14"/>
      <c r="B344" s="14"/>
      <c r="C344" s="18"/>
      <c r="D344" s="14"/>
      <c r="E344" s="13"/>
      <c r="F344" s="13"/>
      <c r="G344" s="14"/>
    </row>
    <row r="345" spans="1:7" x14ac:dyDescent="0.2">
      <c r="A345" s="1" t="s">
        <v>1542</v>
      </c>
      <c r="B345" s="14"/>
      <c r="C345" s="18"/>
      <c r="D345" s="14"/>
      <c r="E345" s="13"/>
      <c r="F345" s="13"/>
      <c r="G345" s="14"/>
    </row>
    <row r="346" spans="1:7" ht="15" x14ac:dyDescent="0.25">
      <c r="A346" s="58">
        <v>1</v>
      </c>
      <c r="B346" s="58" t="s">
        <v>745</v>
      </c>
      <c r="C346" s="58">
        <v>6</v>
      </c>
      <c r="D346" s="58" t="s">
        <v>626</v>
      </c>
      <c r="E346" s="59">
        <v>5.7122685185185193E-3</v>
      </c>
      <c r="F346" s="58">
        <v>1</v>
      </c>
      <c r="G346" s="14" t="str">
        <f t="shared" ref="G346:G409" si="4">CONCATENATE(B346, " (", D346, ")")</f>
        <v>Mea Snaterse (Edmonton Chr)</v>
      </c>
    </row>
    <row r="347" spans="1:7" ht="15" x14ac:dyDescent="0.25">
      <c r="A347" s="58">
        <v>2</v>
      </c>
      <c r="B347" s="58" t="s">
        <v>127</v>
      </c>
      <c r="C347" s="58">
        <v>6</v>
      </c>
      <c r="D347" s="58" t="s">
        <v>30</v>
      </c>
      <c r="E347" s="59">
        <v>5.789930555555556E-3</v>
      </c>
      <c r="F347" s="58">
        <v>2</v>
      </c>
      <c r="G347" s="14" t="str">
        <f t="shared" si="4"/>
        <v>Julianne Paquet (Holyrood)</v>
      </c>
    </row>
    <row r="348" spans="1:7" ht="15" x14ac:dyDescent="0.25">
      <c r="A348" s="58">
        <v>3</v>
      </c>
      <c r="B348" s="58" t="s">
        <v>739</v>
      </c>
      <c r="C348" s="58">
        <v>6</v>
      </c>
      <c r="D348" s="58" t="s">
        <v>478</v>
      </c>
      <c r="E348" s="59">
        <v>5.8087962962962954E-3</v>
      </c>
      <c r="F348" s="58">
        <v>3</v>
      </c>
      <c r="G348" s="14" t="str">
        <f t="shared" si="4"/>
        <v>Piper Lee (David Thomas King)</v>
      </c>
    </row>
    <row r="349" spans="1:7" ht="15" x14ac:dyDescent="0.25">
      <c r="A349" s="58">
        <v>4</v>
      </c>
      <c r="B349" s="58" t="s">
        <v>736</v>
      </c>
      <c r="C349" s="58">
        <v>6</v>
      </c>
      <c r="D349" s="58" t="s">
        <v>26</v>
      </c>
      <c r="E349" s="59">
        <v>5.8412037037037035E-3</v>
      </c>
      <c r="F349" s="58">
        <v>4</v>
      </c>
      <c r="G349" s="14" t="str">
        <f t="shared" si="4"/>
        <v>Addison Turgeon (Brookside)</v>
      </c>
    </row>
    <row r="350" spans="1:7" ht="15" x14ac:dyDescent="0.25">
      <c r="A350" s="58">
        <v>5</v>
      </c>
      <c r="B350" s="58" t="s">
        <v>123</v>
      </c>
      <c r="C350" s="58">
        <v>6</v>
      </c>
      <c r="D350" s="58" t="s">
        <v>43</v>
      </c>
      <c r="E350" s="59">
        <v>5.95462962962963E-3</v>
      </c>
      <c r="F350" s="58">
        <v>5</v>
      </c>
      <c r="G350" s="14" t="str">
        <f t="shared" si="4"/>
        <v>Olivia Pardo (Laurier Heights)</v>
      </c>
    </row>
    <row r="351" spans="1:7" ht="15" x14ac:dyDescent="0.25">
      <c r="A351" s="58">
        <v>6</v>
      </c>
      <c r="B351" s="58" t="s">
        <v>124</v>
      </c>
      <c r="C351" s="58">
        <v>6</v>
      </c>
      <c r="D351" s="58" t="s">
        <v>43</v>
      </c>
      <c r="E351" s="59">
        <v>6.145833333333333E-3</v>
      </c>
      <c r="F351" s="58">
        <v>6</v>
      </c>
      <c r="G351" s="14" t="str">
        <f t="shared" si="4"/>
        <v>Cierra Yohemas (Laurier Heights)</v>
      </c>
    </row>
    <row r="352" spans="1:7" ht="15" x14ac:dyDescent="0.25">
      <c r="A352" s="58">
        <v>7</v>
      </c>
      <c r="B352" s="58" t="s">
        <v>932</v>
      </c>
      <c r="C352" s="58">
        <v>6</v>
      </c>
      <c r="D352" s="58" t="s">
        <v>505</v>
      </c>
      <c r="E352" s="59">
        <v>6.2043981481481473E-3</v>
      </c>
      <c r="F352" s="58">
        <v>7</v>
      </c>
      <c r="G352" s="14" t="str">
        <f t="shared" si="4"/>
        <v>Sonam Bhatti (Mount Pleasant)</v>
      </c>
    </row>
    <row r="353" spans="1:7" ht="15" x14ac:dyDescent="0.25">
      <c r="A353" s="58">
        <v>8</v>
      </c>
      <c r="B353" s="58" t="s">
        <v>128</v>
      </c>
      <c r="C353" s="58">
        <v>6</v>
      </c>
      <c r="D353" s="58" t="s">
        <v>37</v>
      </c>
      <c r="E353" s="59">
        <v>6.286458333333334E-3</v>
      </c>
      <c r="F353" s="58">
        <v>8</v>
      </c>
      <c r="G353" s="14" t="str">
        <f t="shared" si="4"/>
        <v>Maelle Pinches (Westbrook)</v>
      </c>
    </row>
    <row r="354" spans="1:7" ht="15" x14ac:dyDescent="0.25">
      <c r="A354" s="58">
        <v>9</v>
      </c>
      <c r="B354" s="58" t="s">
        <v>3272</v>
      </c>
      <c r="C354" s="58">
        <v>6</v>
      </c>
      <c r="D354" s="58" t="s">
        <v>51</v>
      </c>
      <c r="E354" s="59">
        <v>6.3246527777777771E-3</v>
      </c>
      <c r="F354" s="58">
        <v>9</v>
      </c>
      <c r="G354" s="14" t="str">
        <f t="shared" si="4"/>
        <v>Mackenzie Manson (Kildare)</v>
      </c>
    </row>
    <row r="355" spans="1:7" ht="15" x14ac:dyDescent="0.25">
      <c r="A355" s="58">
        <v>10</v>
      </c>
      <c r="B355" s="58" t="s">
        <v>743</v>
      </c>
      <c r="C355" s="58">
        <v>6</v>
      </c>
      <c r="D355" s="58" t="s">
        <v>20</v>
      </c>
      <c r="E355" s="59">
        <v>6.4018518518518521E-3</v>
      </c>
      <c r="F355" s="58">
        <v>10</v>
      </c>
      <c r="G355" s="14" t="str">
        <f t="shared" si="4"/>
        <v>Morgan Eichmuller (George P. Nicholson)</v>
      </c>
    </row>
    <row r="356" spans="1:7" ht="15" x14ac:dyDescent="0.25">
      <c r="A356" s="58">
        <v>11</v>
      </c>
      <c r="B356" s="58" t="s">
        <v>737</v>
      </c>
      <c r="C356" s="58">
        <v>6</v>
      </c>
      <c r="D356" s="58" t="s">
        <v>626</v>
      </c>
      <c r="E356" s="59">
        <v>6.4041666666666665E-3</v>
      </c>
      <c r="F356" s="58">
        <v>11</v>
      </c>
      <c r="G356" s="14" t="str">
        <f t="shared" si="4"/>
        <v>Linley Miller (Edmonton Chr)</v>
      </c>
    </row>
    <row r="357" spans="1:7" ht="15" x14ac:dyDescent="0.25">
      <c r="A357" s="58">
        <v>12</v>
      </c>
      <c r="B357" s="58" t="s">
        <v>997</v>
      </c>
      <c r="C357" s="58">
        <v>6</v>
      </c>
      <c r="D357" s="58" t="s">
        <v>46</v>
      </c>
      <c r="E357" s="59">
        <v>6.5708333333333339E-3</v>
      </c>
      <c r="F357" s="58">
        <v>12</v>
      </c>
      <c r="G357" s="14" t="str">
        <f t="shared" si="4"/>
        <v>Kate Powell (Nellie Carlson)</v>
      </c>
    </row>
    <row r="358" spans="1:7" ht="15" x14ac:dyDescent="0.25">
      <c r="A358" s="58">
        <v>13</v>
      </c>
      <c r="B358" s="58" t="s">
        <v>2578</v>
      </c>
      <c r="C358" s="58">
        <v>6</v>
      </c>
      <c r="D358" s="58" t="s">
        <v>22</v>
      </c>
      <c r="E358" s="59">
        <v>6.5776620370370372E-3</v>
      </c>
      <c r="F358" s="58">
        <v>13</v>
      </c>
      <c r="G358" s="14" t="str">
        <f t="shared" si="4"/>
        <v>Audrey Vandervelde (Rio Terrace)</v>
      </c>
    </row>
    <row r="359" spans="1:7" ht="15" x14ac:dyDescent="0.25">
      <c r="A359" s="58">
        <v>14</v>
      </c>
      <c r="B359" s="58" t="s">
        <v>998</v>
      </c>
      <c r="C359" s="58">
        <v>6</v>
      </c>
      <c r="D359" s="58" t="s">
        <v>53</v>
      </c>
      <c r="E359" s="59">
        <v>6.5976851851851856E-3</v>
      </c>
      <c r="F359" s="58">
        <v>14</v>
      </c>
      <c r="G359" s="14" t="str">
        <f t="shared" si="4"/>
        <v>Emma Cogswell (Richard Secord)</v>
      </c>
    </row>
    <row r="360" spans="1:7" ht="15" x14ac:dyDescent="0.25">
      <c r="A360" s="58">
        <v>15</v>
      </c>
      <c r="B360" s="58" t="s">
        <v>2577</v>
      </c>
      <c r="C360" s="58">
        <v>6</v>
      </c>
      <c r="D360" s="58" t="s">
        <v>531</v>
      </c>
      <c r="E360" s="59">
        <v>6.6233796296296292E-3</v>
      </c>
      <c r="F360" s="58">
        <v>15</v>
      </c>
      <c r="G360" s="14" t="str">
        <f t="shared" si="4"/>
        <v>Erika Zarowny (George H. Luck)</v>
      </c>
    </row>
    <row r="361" spans="1:7" ht="15" x14ac:dyDescent="0.25">
      <c r="A361" s="58">
        <v>16</v>
      </c>
      <c r="B361" s="58" t="s">
        <v>252</v>
      </c>
      <c r="C361" s="58">
        <v>6</v>
      </c>
      <c r="D361" s="58" t="s">
        <v>53</v>
      </c>
      <c r="E361" s="59">
        <v>6.6393518518518511E-3</v>
      </c>
      <c r="F361" s="58">
        <v>16</v>
      </c>
      <c r="G361" s="14" t="str">
        <f t="shared" si="4"/>
        <v>Amelia Smith (Richard Secord)</v>
      </c>
    </row>
    <row r="362" spans="1:7" ht="15" x14ac:dyDescent="0.25">
      <c r="A362" s="58">
        <v>17</v>
      </c>
      <c r="B362" s="58" t="s">
        <v>3061</v>
      </c>
      <c r="C362" s="58">
        <v>6</v>
      </c>
      <c r="D362" s="58" t="s">
        <v>33</v>
      </c>
      <c r="E362" s="59">
        <v>6.7038194444444437E-3</v>
      </c>
      <c r="F362" s="58">
        <v>17</v>
      </c>
      <c r="G362" s="14" t="str">
        <f t="shared" si="4"/>
        <v>Sadie Lipton (Patricia Heights)</v>
      </c>
    </row>
    <row r="363" spans="1:7" ht="15" x14ac:dyDescent="0.25">
      <c r="A363" s="58">
        <v>18</v>
      </c>
      <c r="B363" s="58" t="s">
        <v>136</v>
      </c>
      <c r="C363" s="58">
        <v>6</v>
      </c>
      <c r="D363" s="58" t="s">
        <v>30</v>
      </c>
      <c r="E363" s="59">
        <v>6.71724537037037E-3</v>
      </c>
      <c r="F363" s="58">
        <v>18</v>
      </c>
      <c r="G363" s="14" t="str">
        <f t="shared" si="4"/>
        <v>Wren Lithgow (Holyrood)</v>
      </c>
    </row>
    <row r="364" spans="1:7" ht="15" x14ac:dyDescent="0.25">
      <c r="A364" s="58">
        <v>19</v>
      </c>
      <c r="B364" s="58" t="s">
        <v>3069</v>
      </c>
      <c r="C364" s="58">
        <v>6</v>
      </c>
      <c r="D364" s="58" t="s">
        <v>30</v>
      </c>
      <c r="E364" s="59">
        <v>6.7524305555555558E-3</v>
      </c>
      <c r="F364" s="58">
        <v>19</v>
      </c>
      <c r="G364" s="14" t="str">
        <f t="shared" si="4"/>
        <v>Holly Walsh (Holyrood)</v>
      </c>
    </row>
    <row r="365" spans="1:7" ht="15" x14ac:dyDescent="0.25">
      <c r="A365" s="58">
        <v>20</v>
      </c>
      <c r="B365" s="58" t="s">
        <v>229</v>
      </c>
      <c r="C365" s="58">
        <v>6</v>
      </c>
      <c r="D365" s="58" t="s">
        <v>26</v>
      </c>
      <c r="E365" s="59">
        <v>6.772222222222222E-3</v>
      </c>
      <c r="F365" s="58">
        <v>20</v>
      </c>
      <c r="G365" s="14" t="str">
        <f t="shared" si="4"/>
        <v>Brooklyn Cooper (Brookside)</v>
      </c>
    </row>
    <row r="366" spans="1:7" ht="15" x14ac:dyDescent="0.25">
      <c r="A366" s="58">
        <v>21</v>
      </c>
      <c r="B366" s="58" t="s">
        <v>2576</v>
      </c>
      <c r="C366" s="58">
        <v>6</v>
      </c>
      <c r="D366" s="58" t="s">
        <v>269</v>
      </c>
      <c r="E366" s="59">
        <v>6.78125E-3</v>
      </c>
      <c r="F366" s="58">
        <v>21</v>
      </c>
      <c r="G366" s="14" t="str">
        <f t="shared" si="4"/>
        <v>Alexa Mensink (Hardisty)</v>
      </c>
    </row>
    <row r="367" spans="1:7" ht="15" x14ac:dyDescent="0.25">
      <c r="A367" s="58">
        <v>22</v>
      </c>
      <c r="B367" s="58" t="s">
        <v>129</v>
      </c>
      <c r="C367" s="58">
        <v>6</v>
      </c>
      <c r="D367" s="58" t="s">
        <v>26</v>
      </c>
      <c r="E367" s="59">
        <v>6.7853009259259264E-3</v>
      </c>
      <c r="F367" s="58">
        <v>22</v>
      </c>
      <c r="G367" s="14" t="str">
        <f t="shared" si="4"/>
        <v>Margaret Purgas (Brookside)</v>
      </c>
    </row>
    <row r="368" spans="1:7" ht="15" x14ac:dyDescent="0.25">
      <c r="A368" s="58">
        <v>23</v>
      </c>
      <c r="B368" s="58" t="s">
        <v>253</v>
      </c>
      <c r="C368" s="58">
        <v>6</v>
      </c>
      <c r="D368" s="58" t="s">
        <v>53</v>
      </c>
      <c r="E368" s="59">
        <v>6.7962962962962968E-3</v>
      </c>
      <c r="F368" s="58">
        <v>23</v>
      </c>
      <c r="G368" s="14" t="str">
        <f t="shared" si="4"/>
        <v>Ashling Purves (Richard Secord)</v>
      </c>
    </row>
    <row r="369" spans="1:7" ht="15" x14ac:dyDescent="0.25">
      <c r="A369" s="58">
        <v>24</v>
      </c>
      <c r="B369" s="58" t="s">
        <v>744</v>
      </c>
      <c r="C369" s="58">
        <v>6</v>
      </c>
      <c r="D369" s="58" t="s">
        <v>484</v>
      </c>
      <c r="E369" s="59">
        <v>6.837731481481482E-3</v>
      </c>
      <c r="F369" s="58">
        <v>24</v>
      </c>
      <c r="G369" s="14" t="str">
        <f t="shared" si="4"/>
        <v>Sienna Nairne (Westglen)</v>
      </c>
    </row>
    <row r="370" spans="1:7" ht="15" x14ac:dyDescent="0.25">
      <c r="A370" s="58">
        <v>25</v>
      </c>
      <c r="B370" s="58" t="s">
        <v>740</v>
      </c>
      <c r="C370" s="58">
        <v>6</v>
      </c>
      <c r="D370" s="58" t="s">
        <v>31</v>
      </c>
      <c r="E370" s="59">
        <v>6.8883101851851857E-3</v>
      </c>
      <c r="F370" s="58">
        <v>25</v>
      </c>
      <c r="G370" s="14" t="str">
        <f t="shared" si="4"/>
        <v>Yelena Holik (Earl Buxton)</v>
      </c>
    </row>
    <row r="371" spans="1:7" ht="15" x14ac:dyDescent="0.25">
      <c r="A371" s="58">
        <v>26</v>
      </c>
      <c r="B371" s="58" t="s">
        <v>2581</v>
      </c>
      <c r="C371" s="58">
        <v>6</v>
      </c>
      <c r="D371" s="58" t="s">
        <v>531</v>
      </c>
      <c r="E371" s="59">
        <v>6.8952546296296297E-3</v>
      </c>
      <c r="F371" s="58">
        <v>26</v>
      </c>
      <c r="G371" s="14" t="str">
        <f t="shared" si="4"/>
        <v>Tenley Morgan (George H. Luck)</v>
      </c>
    </row>
    <row r="372" spans="1:7" ht="15" x14ac:dyDescent="0.25">
      <c r="A372" s="58">
        <v>27</v>
      </c>
      <c r="B372" s="58" t="s">
        <v>2579</v>
      </c>
      <c r="C372" s="58">
        <v>6</v>
      </c>
      <c r="D372" s="58" t="s">
        <v>1921</v>
      </c>
      <c r="E372" s="59">
        <v>6.9024305555555566E-3</v>
      </c>
      <c r="F372" s="58">
        <v>27</v>
      </c>
      <c r="G372" s="14" t="str">
        <f t="shared" si="4"/>
        <v>Faye Chong (Crestwood)</v>
      </c>
    </row>
    <row r="373" spans="1:7" ht="15" x14ac:dyDescent="0.25">
      <c r="A373" s="58">
        <v>28</v>
      </c>
      <c r="B373" s="58" t="s">
        <v>3060</v>
      </c>
      <c r="C373" s="58">
        <v>6</v>
      </c>
      <c r="D373" s="58" t="s">
        <v>478</v>
      </c>
      <c r="E373" s="59">
        <v>6.9201388888888889E-3</v>
      </c>
      <c r="F373" s="58">
        <v>28</v>
      </c>
      <c r="G373" s="14" t="str">
        <f t="shared" si="4"/>
        <v>Penelope Villanueva (David Thomas King)</v>
      </c>
    </row>
    <row r="374" spans="1:7" ht="15" x14ac:dyDescent="0.25">
      <c r="A374" s="58">
        <v>29</v>
      </c>
      <c r="B374" s="58" t="s">
        <v>231</v>
      </c>
      <c r="C374" s="58">
        <v>6</v>
      </c>
      <c r="D374" s="58" t="s">
        <v>32</v>
      </c>
      <c r="E374" s="59">
        <v>6.933912037037037E-3</v>
      </c>
      <c r="F374" s="58">
        <v>29</v>
      </c>
      <c r="G374" s="14" t="str">
        <f t="shared" si="4"/>
        <v>Evy Elko (Uncas)</v>
      </c>
    </row>
    <row r="375" spans="1:7" ht="15" x14ac:dyDescent="0.25">
      <c r="A375" s="58">
        <v>30</v>
      </c>
      <c r="B375" s="58" t="s">
        <v>2582</v>
      </c>
      <c r="C375" s="58">
        <v>6</v>
      </c>
      <c r="D375" s="58" t="s">
        <v>33</v>
      </c>
      <c r="E375" s="59">
        <v>6.9386574074074073E-3</v>
      </c>
      <c r="F375" s="58">
        <v>30</v>
      </c>
      <c r="G375" s="14" t="str">
        <f t="shared" si="4"/>
        <v>Hanan Semaine (Patricia Heights)</v>
      </c>
    </row>
    <row r="376" spans="1:7" ht="15" x14ac:dyDescent="0.25">
      <c r="A376" s="58">
        <v>31</v>
      </c>
      <c r="B376" s="58" t="s">
        <v>2585</v>
      </c>
      <c r="C376" s="58">
        <v>6</v>
      </c>
      <c r="D376" s="58" t="s">
        <v>1921</v>
      </c>
      <c r="E376" s="59">
        <v>6.9871527777777788E-3</v>
      </c>
      <c r="F376" s="58">
        <v>31</v>
      </c>
      <c r="G376" s="14" t="str">
        <f t="shared" si="4"/>
        <v>Amelia Lund (Crestwood)</v>
      </c>
    </row>
    <row r="377" spans="1:7" ht="15" x14ac:dyDescent="0.25">
      <c r="A377" s="58">
        <v>32</v>
      </c>
      <c r="B377" s="58" t="s">
        <v>2591</v>
      </c>
      <c r="C377" s="58">
        <v>6</v>
      </c>
      <c r="D377" s="58" t="s">
        <v>39</v>
      </c>
      <c r="E377" s="59">
        <v>7.0192129629629632E-3</v>
      </c>
      <c r="F377" s="58">
        <v>32</v>
      </c>
      <c r="G377" s="14" t="str">
        <f t="shared" si="4"/>
        <v>Avery McPherson (Johnny Bright)</v>
      </c>
    </row>
    <row r="378" spans="1:7" ht="15" x14ac:dyDescent="0.25">
      <c r="A378" s="58">
        <v>33</v>
      </c>
      <c r="B378" s="58" t="s">
        <v>2587</v>
      </c>
      <c r="C378" s="58">
        <v>6</v>
      </c>
      <c r="D378" s="58" t="s">
        <v>531</v>
      </c>
      <c r="E378" s="59">
        <v>7.0840277777777785E-3</v>
      </c>
      <c r="F378" s="58">
        <v>33</v>
      </c>
      <c r="G378" s="14" t="str">
        <f t="shared" si="4"/>
        <v>Charlotte Koyko (George H. Luck)</v>
      </c>
    </row>
    <row r="379" spans="1:7" ht="15" x14ac:dyDescent="0.25">
      <c r="A379" s="58">
        <v>34</v>
      </c>
      <c r="B379" s="58" t="s">
        <v>2651</v>
      </c>
      <c r="C379" s="58">
        <v>6</v>
      </c>
      <c r="D379" s="58" t="s">
        <v>55</v>
      </c>
      <c r="E379" s="59">
        <v>7.1390046296296297E-3</v>
      </c>
      <c r="F379" s="58">
        <v>34</v>
      </c>
      <c r="G379" s="14" t="str">
        <f t="shared" si="4"/>
        <v>Amelia Rochlitz-Wildeboe (Callingwood)</v>
      </c>
    </row>
    <row r="380" spans="1:7" ht="15" x14ac:dyDescent="0.25">
      <c r="A380" s="58">
        <v>35</v>
      </c>
      <c r="B380" s="58" t="s">
        <v>2575</v>
      </c>
      <c r="C380" s="58">
        <v>6</v>
      </c>
      <c r="D380" s="58" t="s">
        <v>34</v>
      </c>
      <c r="E380" s="59">
        <v>7.1418981481481472E-3</v>
      </c>
      <c r="F380" s="58">
        <v>35</v>
      </c>
      <c r="G380" s="14" t="str">
        <f t="shared" si="4"/>
        <v>Malia Bowkowy (Donnan)</v>
      </c>
    </row>
    <row r="381" spans="1:7" ht="15" x14ac:dyDescent="0.25">
      <c r="A381" s="58">
        <v>36</v>
      </c>
      <c r="B381" s="58" t="s">
        <v>2590</v>
      </c>
      <c r="C381" s="58">
        <v>6</v>
      </c>
      <c r="D381" s="58" t="s">
        <v>1921</v>
      </c>
      <c r="E381" s="59">
        <v>7.1506944444444448E-3</v>
      </c>
      <c r="F381" s="58">
        <v>36</v>
      </c>
      <c r="G381" s="14" t="str">
        <f t="shared" si="4"/>
        <v>Woolsey Mateja (Crestwood)</v>
      </c>
    </row>
    <row r="382" spans="1:7" ht="15" x14ac:dyDescent="0.25">
      <c r="A382" s="58">
        <v>37</v>
      </c>
      <c r="B382" s="58" t="s">
        <v>738</v>
      </c>
      <c r="C382" s="58">
        <v>6</v>
      </c>
      <c r="D382" s="58" t="s">
        <v>484</v>
      </c>
      <c r="E382" s="59">
        <v>7.268171296296296E-3</v>
      </c>
      <c r="F382" s="58">
        <v>37</v>
      </c>
      <c r="G382" s="14" t="str">
        <f t="shared" si="4"/>
        <v>Emily Morrison (Westglen)</v>
      </c>
    </row>
    <row r="383" spans="1:7" ht="15" x14ac:dyDescent="0.25">
      <c r="A383" s="58">
        <v>38</v>
      </c>
      <c r="B383" s="58" t="s">
        <v>142</v>
      </c>
      <c r="C383" s="58">
        <v>6</v>
      </c>
      <c r="D383" s="58" t="s">
        <v>143</v>
      </c>
      <c r="E383" s="59">
        <v>7.2775462962962958E-3</v>
      </c>
      <c r="F383" s="58">
        <v>38</v>
      </c>
      <c r="G383" s="14" t="str">
        <f t="shared" si="4"/>
        <v>Arra Dale (Constable Daniel)</v>
      </c>
    </row>
    <row r="384" spans="1:7" ht="15" x14ac:dyDescent="0.25">
      <c r="A384" s="58">
        <v>39</v>
      </c>
      <c r="B384" s="58" t="s">
        <v>141</v>
      </c>
      <c r="C384" s="58">
        <v>6</v>
      </c>
      <c r="D384" s="58" t="s">
        <v>27</v>
      </c>
      <c r="E384" s="59">
        <v>7.3890046296296299E-3</v>
      </c>
      <c r="F384" s="58">
        <v>39</v>
      </c>
      <c r="G384" s="14" t="str">
        <f t="shared" si="4"/>
        <v>Quinn Dowdle (Brander Gardens)</v>
      </c>
    </row>
    <row r="385" spans="1:7" ht="15" x14ac:dyDescent="0.25">
      <c r="A385" s="58">
        <v>40</v>
      </c>
      <c r="B385" s="58" t="s">
        <v>233</v>
      </c>
      <c r="C385" s="58">
        <v>6</v>
      </c>
      <c r="D385" s="58" t="s">
        <v>24</v>
      </c>
      <c r="E385" s="59">
        <v>7.3962962962962958E-3</v>
      </c>
      <c r="F385" s="58">
        <v>40</v>
      </c>
      <c r="G385" s="14" t="str">
        <f t="shared" si="4"/>
        <v>Julia Neeser (Windsor Park)</v>
      </c>
    </row>
    <row r="386" spans="1:7" ht="15" x14ac:dyDescent="0.25">
      <c r="A386" s="58">
        <v>41</v>
      </c>
      <c r="B386" s="58" t="s">
        <v>135</v>
      </c>
      <c r="C386" s="58">
        <v>6</v>
      </c>
      <c r="D386" s="58" t="s">
        <v>32</v>
      </c>
      <c r="E386" s="59">
        <v>7.4170138888888897E-3</v>
      </c>
      <c r="F386" s="58">
        <v>41</v>
      </c>
      <c r="G386" s="14" t="str">
        <f t="shared" si="4"/>
        <v>Everley Fediuk (Uncas)</v>
      </c>
    </row>
    <row r="387" spans="1:7" ht="15" x14ac:dyDescent="0.25">
      <c r="A387" s="58">
        <v>42</v>
      </c>
      <c r="B387" s="58" t="s">
        <v>3071</v>
      </c>
      <c r="C387" s="58">
        <v>6</v>
      </c>
      <c r="D387" s="58" t="s">
        <v>1994</v>
      </c>
      <c r="E387" s="59">
        <v>7.4234953703703694E-3</v>
      </c>
      <c r="F387" s="58">
        <v>42</v>
      </c>
      <c r="G387" s="14" t="str">
        <f t="shared" si="4"/>
        <v>Lamees El-Tassi (MAC Islamic)</v>
      </c>
    </row>
    <row r="388" spans="1:7" ht="15" x14ac:dyDescent="0.25">
      <c r="A388" s="58">
        <v>43</v>
      </c>
      <c r="B388" s="58" t="s">
        <v>232</v>
      </c>
      <c r="C388" s="58">
        <v>6</v>
      </c>
      <c r="D388" s="58" t="s">
        <v>50</v>
      </c>
      <c r="E388" s="59">
        <v>7.4533564814814818E-3</v>
      </c>
      <c r="F388" s="58">
        <v>43</v>
      </c>
      <c r="G388" s="14" t="str">
        <f t="shared" si="4"/>
        <v>Elaine Huang (Stratford)</v>
      </c>
    </row>
    <row r="389" spans="1:7" ht="15" x14ac:dyDescent="0.25">
      <c r="A389" s="58">
        <v>44</v>
      </c>
      <c r="B389" s="58" t="s">
        <v>751</v>
      </c>
      <c r="C389" s="58">
        <v>6</v>
      </c>
      <c r="D389" s="58" t="s">
        <v>26</v>
      </c>
      <c r="E389" s="59">
        <v>7.455671296296297E-3</v>
      </c>
      <c r="F389" s="58">
        <v>44</v>
      </c>
      <c r="G389" s="14" t="str">
        <f t="shared" si="4"/>
        <v>Emily Korner (Brookside)</v>
      </c>
    </row>
    <row r="390" spans="1:7" ht="15" x14ac:dyDescent="0.25">
      <c r="A390" s="58">
        <v>45</v>
      </c>
      <c r="B390" s="58" t="s">
        <v>742</v>
      </c>
      <c r="C390" s="58">
        <v>6</v>
      </c>
      <c r="D390" s="58" t="s">
        <v>56</v>
      </c>
      <c r="E390" s="59">
        <v>7.482175925925926E-3</v>
      </c>
      <c r="F390" s="58">
        <v>45</v>
      </c>
      <c r="G390" s="14" t="str">
        <f t="shared" si="4"/>
        <v>Brooke Palmer (Unattached)</v>
      </c>
    </row>
    <row r="391" spans="1:7" ht="15" x14ac:dyDescent="0.25">
      <c r="A391" s="58">
        <v>46</v>
      </c>
      <c r="B391" s="58" t="s">
        <v>133</v>
      </c>
      <c r="C391" s="58">
        <v>6</v>
      </c>
      <c r="D391" s="58" t="s">
        <v>26</v>
      </c>
      <c r="E391" s="59">
        <v>7.5141203703703715E-3</v>
      </c>
      <c r="F391" s="58">
        <v>46</v>
      </c>
      <c r="G391" s="14" t="str">
        <f t="shared" si="4"/>
        <v>Katharine Purgas (Brookside)</v>
      </c>
    </row>
    <row r="392" spans="1:7" ht="15" x14ac:dyDescent="0.25">
      <c r="A392" s="58">
        <v>47</v>
      </c>
      <c r="B392" s="58" t="s">
        <v>2596</v>
      </c>
      <c r="C392" s="58">
        <v>6</v>
      </c>
      <c r="D392" s="58" t="s">
        <v>34</v>
      </c>
      <c r="E392" s="59">
        <v>7.5333333333333337E-3</v>
      </c>
      <c r="F392" s="58">
        <v>47</v>
      </c>
      <c r="G392" s="14" t="str">
        <f t="shared" si="4"/>
        <v>Scarlette Taylor Arcon (Donnan)</v>
      </c>
    </row>
    <row r="393" spans="1:7" ht="15" x14ac:dyDescent="0.25">
      <c r="A393" s="58">
        <v>48</v>
      </c>
      <c r="B393" s="58" t="s">
        <v>230</v>
      </c>
      <c r="C393" s="58">
        <v>6</v>
      </c>
      <c r="D393" s="58" t="s">
        <v>44</v>
      </c>
      <c r="E393" s="59">
        <v>7.5474537037037047E-3</v>
      </c>
      <c r="F393" s="58">
        <v>48</v>
      </c>
      <c r="G393" s="14" t="str">
        <f t="shared" si="4"/>
        <v>Alivia Kalyta (Rutherford)</v>
      </c>
    </row>
    <row r="394" spans="1:7" ht="15" x14ac:dyDescent="0.25">
      <c r="A394" s="58">
        <v>49</v>
      </c>
      <c r="B394" s="58" t="s">
        <v>2594</v>
      </c>
      <c r="C394" s="58">
        <v>6</v>
      </c>
      <c r="D394" s="58" t="s">
        <v>478</v>
      </c>
      <c r="E394" s="59">
        <v>7.5559027777777768E-3</v>
      </c>
      <c r="F394" s="58">
        <v>49</v>
      </c>
      <c r="G394" s="14" t="str">
        <f t="shared" si="4"/>
        <v>Aria Anderson (David Thomas King)</v>
      </c>
    </row>
    <row r="395" spans="1:7" ht="15" x14ac:dyDescent="0.25">
      <c r="A395" s="58">
        <v>50</v>
      </c>
      <c r="B395" s="58" t="s">
        <v>137</v>
      </c>
      <c r="C395" s="58">
        <v>6</v>
      </c>
      <c r="D395" s="58" t="s">
        <v>35</v>
      </c>
      <c r="E395" s="59">
        <v>7.5733796296296304E-3</v>
      </c>
      <c r="F395" s="58">
        <v>50</v>
      </c>
      <c r="G395" s="14" t="str">
        <f t="shared" si="4"/>
        <v>Josephine Price (Forest Heights)</v>
      </c>
    </row>
    <row r="396" spans="1:7" ht="15" x14ac:dyDescent="0.25">
      <c r="A396" s="58">
        <v>51</v>
      </c>
      <c r="B396" s="58" t="s">
        <v>3063</v>
      </c>
      <c r="C396" s="58">
        <v>6</v>
      </c>
      <c r="D396" s="58" t="s">
        <v>1705</v>
      </c>
      <c r="E396" s="59">
        <v>7.5759259259259261E-3</v>
      </c>
      <c r="F396" s="58">
        <v>51</v>
      </c>
      <c r="G396" s="14" t="str">
        <f t="shared" si="4"/>
        <v>Sienna Harris (Coralwood Advent)</v>
      </c>
    </row>
    <row r="397" spans="1:7" ht="15" x14ac:dyDescent="0.25">
      <c r="A397" s="58">
        <v>52</v>
      </c>
      <c r="B397" s="58" t="s">
        <v>934</v>
      </c>
      <c r="C397" s="58">
        <v>6</v>
      </c>
      <c r="D397" s="58" t="s">
        <v>44</v>
      </c>
      <c r="E397" s="59">
        <v>7.5837962962962968E-3</v>
      </c>
      <c r="F397" s="58">
        <v>52</v>
      </c>
      <c r="G397" s="14" t="str">
        <f t="shared" si="4"/>
        <v>Ada Bromling (Rutherford)</v>
      </c>
    </row>
    <row r="398" spans="1:7" ht="15" x14ac:dyDescent="0.25">
      <c r="A398" s="58">
        <v>53</v>
      </c>
      <c r="B398" s="58" t="s">
        <v>3273</v>
      </c>
      <c r="C398" s="58">
        <v>6</v>
      </c>
      <c r="D398" s="58" t="s">
        <v>981</v>
      </c>
      <c r="E398" s="59">
        <v>7.6053240740740734E-3</v>
      </c>
      <c r="F398" s="58">
        <v>53</v>
      </c>
      <c r="G398" s="14" t="str">
        <f t="shared" si="4"/>
        <v>Nada Abumudalalla (Lorelei)</v>
      </c>
    </row>
    <row r="399" spans="1:7" ht="15" x14ac:dyDescent="0.25">
      <c r="A399" s="58">
        <v>54</v>
      </c>
      <c r="B399" s="58" t="s">
        <v>140</v>
      </c>
      <c r="C399" s="58">
        <v>6</v>
      </c>
      <c r="D399" s="58" t="s">
        <v>22</v>
      </c>
      <c r="E399" s="59">
        <v>7.6121527777777767E-3</v>
      </c>
      <c r="F399" s="58">
        <v>54</v>
      </c>
      <c r="G399" s="14" t="str">
        <f t="shared" si="4"/>
        <v>Elle Jordan (Rio Terrace)</v>
      </c>
    </row>
    <row r="400" spans="1:7" ht="15" x14ac:dyDescent="0.25">
      <c r="A400" s="58">
        <v>55</v>
      </c>
      <c r="B400" s="58" t="s">
        <v>3073</v>
      </c>
      <c r="C400" s="58">
        <v>6</v>
      </c>
      <c r="D400" s="58" t="s">
        <v>1921</v>
      </c>
      <c r="E400" s="59">
        <v>7.6151620370370375E-3</v>
      </c>
      <c r="F400" s="58">
        <v>55</v>
      </c>
      <c r="G400" s="14" t="str">
        <f t="shared" si="4"/>
        <v>Evelyn Dean (Crestwood)</v>
      </c>
    </row>
    <row r="401" spans="1:7" ht="15" x14ac:dyDescent="0.25">
      <c r="A401" s="58">
        <v>56</v>
      </c>
      <c r="B401" s="58" t="s">
        <v>3070</v>
      </c>
      <c r="C401" s="58">
        <v>6</v>
      </c>
      <c r="D401" s="58" t="s">
        <v>1921</v>
      </c>
      <c r="E401" s="59">
        <v>7.6265046296296289E-3</v>
      </c>
      <c r="F401" s="58">
        <v>56</v>
      </c>
      <c r="G401" s="14" t="str">
        <f t="shared" si="4"/>
        <v>Elsa Shang (Crestwood)</v>
      </c>
    </row>
    <row r="402" spans="1:7" ht="15" x14ac:dyDescent="0.25">
      <c r="A402" s="58">
        <v>57</v>
      </c>
      <c r="B402" s="58" t="s">
        <v>3274</v>
      </c>
      <c r="C402" s="58">
        <v>6</v>
      </c>
      <c r="D402" s="58" t="s">
        <v>3162</v>
      </c>
      <c r="E402" s="59">
        <v>7.635763888888889E-3</v>
      </c>
      <c r="F402" s="58">
        <v>57</v>
      </c>
      <c r="G402" s="14" t="str">
        <f t="shared" si="4"/>
        <v>Madalynn Gaudreault (Gold Bar)</v>
      </c>
    </row>
    <row r="403" spans="1:7" ht="15" x14ac:dyDescent="0.25">
      <c r="A403" s="58">
        <v>58</v>
      </c>
      <c r="B403" s="58" t="s">
        <v>3275</v>
      </c>
      <c r="C403" s="58">
        <v>6</v>
      </c>
      <c r="D403" s="58" t="s">
        <v>26</v>
      </c>
      <c r="E403" s="59">
        <v>7.6410879629629632E-3</v>
      </c>
      <c r="F403" s="58">
        <v>58</v>
      </c>
      <c r="G403" s="14" t="str">
        <f t="shared" si="4"/>
        <v>Lola Kaliszuk (Brookside)</v>
      </c>
    </row>
    <row r="404" spans="1:7" ht="15" x14ac:dyDescent="0.25">
      <c r="A404" s="58">
        <v>59</v>
      </c>
      <c r="B404" s="58" t="s">
        <v>2598</v>
      </c>
      <c r="C404" s="58">
        <v>6</v>
      </c>
      <c r="D404" s="58" t="s">
        <v>1994</v>
      </c>
      <c r="E404" s="59">
        <v>7.7026620370370365E-3</v>
      </c>
      <c r="F404" s="58">
        <v>59</v>
      </c>
      <c r="G404" s="14" t="str">
        <f t="shared" si="4"/>
        <v>Reem Dughman (MAC Islamic)</v>
      </c>
    </row>
    <row r="405" spans="1:7" ht="15" x14ac:dyDescent="0.25">
      <c r="A405" s="58">
        <v>60</v>
      </c>
      <c r="B405" s="58" t="s">
        <v>2583</v>
      </c>
      <c r="C405" s="58">
        <v>6</v>
      </c>
      <c r="D405" s="58" t="s">
        <v>35</v>
      </c>
      <c r="E405" s="59">
        <v>7.7131944444444435E-3</v>
      </c>
      <c r="F405" s="58">
        <v>60</v>
      </c>
      <c r="G405" s="14" t="str">
        <f t="shared" si="4"/>
        <v>Cassia Kinjo Bachmann (Forest Heights)</v>
      </c>
    </row>
    <row r="406" spans="1:7" ht="15" x14ac:dyDescent="0.25">
      <c r="A406" s="58">
        <v>61</v>
      </c>
      <c r="B406" s="58" t="s">
        <v>132</v>
      </c>
      <c r="C406" s="58">
        <v>6</v>
      </c>
      <c r="D406" s="58" t="s">
        <v>31</v>
      </c>
      <c r="E406" s="59">
        <v>7.7297453703703703E-3</v>
      </c>
      <c r="F406" s="58">
        <v>61</v>
      </c>
      <c r="G406" s="14" t="str">
        <f t="shared" si="4"/>
        <v>Sophie Crozier (Earl Buxton)</v>
      </c>
    </row>
    <row r="407" spans="1:7" ht="15" x14ac:dyDescent="0.25">
      <c r="A407" s="58">
        <v>62</v>
      </c>
      <c r="B407" s="58" t="s">
        <v>234</v>
      </c>
      <c r="C407" s="58">
        <v>6</v>
      </c>
      <c r="D407" s="58" t="s">
        <v>40</v>
      </c>
      <c r="E407" s="59">
        <v>7.7381944444444442E-3</v>
      </c>
      <c r="F407" s="58">
        <v>62</v>
      </c>
      <c r="G407" s="14" t="str">
        <f t="shared" si="4"/>
        <v>Clara Petaske (Riverdale)</v>
      </c>
    </row>
    <row r="408" spans="1:7" ht="15" x14ac:dyDescent="0.25">
      <c r="A408" s="58">
        <v>63</v>
      </c>
      <c r="B408" s="58" t="s">
        <v>2592</v>
      </c>
      <c r="C408" s="58">
        <v>6</v>
      </c>
      <c r="D408" s="58" t="s">
        <v>39</v>
      </c>
      <c r="E408" s="59">
        <v>7.7466435185185182E-3</v>
      </c>
      <c r="F408" s="58">
        <v>63</v>
      </c>
      <c r="G408" s="14" t="str">
        <f t="shared" si="4"/>
        <v>Mila Paskemin (Johnny Bright)</v>
      </c>
    </row>
    <row r="409" spans="1:7" ht="15" x14ac:dyDescent="0.25">
      <c r="A409" s="58">
        <v>64</v>
      </c>
      <c r="B409" s="58" t="s">
        <v>2593</v>
      </c>
      <c r="C409" s="58">
        <v>6</v>
      </c>
      <c r="D409" s="58" t="s">
        <v>32</v>
      </c>
      <c r="E409" s="59">
        <v>7.9186342592592589E-3</v>
      </c>
      <c r="F409" s="58">
        <v>64</v>
      </c>
      <c r="G409" s="14" t="str">
        <f t="shared" si="4"/>
        <v>Alu Seng Mai (Uncas)</v>
      </c>
    </row>
    <row r="410" spans="1:7" ht="15" x14ac:dyDescent="0.25">
      <c r="A410" s="58">
        <v>65</v>
      </c>
      <c r="B410" s="58" t="s">
        <v>146</v>
      </c>
      <c r="C410" s="58">
        <v>6</v>
      </c>
      <c r="D410" s="58" t="s">
        <v>35</v>
      </c>
      <c r="E410" s="59">
        <v>7.9424768518518516E-3</v>
      </c>
      <c r="F410" s="58">
        <v>65</v>
      </c>
      <c r="G410" s="14" t="str">
        <f t="shared" ref="G410:G473" si="5">CONCATENATE(B410, " (", D410, ")")</f>
        <v>Lena Franchuk (Forest Heights)</v>
      </c>
    </row>
    <row r="411" spans="1:7" ht="15" x14ac:dyDescent="0.25">
      <c r="A411" s="58">
        <v>66</v>
      </c>
      <c r="B411" s="58" t="s">
        <v>145</v>
      </c>
      <c r="C411" s="58">
        <v>6</v>
      </c>
      <c r="D411" s="58" t="s">
        <v>24</v>
      </c>
      <c r="E411" s="59">
        <v>7.9903935185185199E-3</v>
      </c>
      <c r="F411" s="58">
        <v>66</v>
      </c>
      <c r="G411" s="14" t="str">
        <f t="shared" si="5"/>
        <v>Meijia Li (Windsor Park)</v>
      </c>
    </row>
    <row r="412" spans="1:7" ht="15" x14ac:dyDescent="0.25">
      <c r="A412" s="58">
        <v>67</v>
      </c>
      <c r="B412" s="58" t="s">
        <v>149</v>
      </c>
      <c r="C412" s="58">
        <v>6</v>
      </c>
      <c r="D412" s="58" t="s">
        <v>31</v>
      </c>
      <c r="E412" s="59">
        <v>7.9982638888888898E-3</v>
      </c>
      <c r="F412" s="58">
        <v>67</v>
      </c>
      <c r="G412" s="14" t="str">
        <f t="shared" si="5"/>
        <v>Coraline Bodnar (Earl Buxton)</v>
      </c>
    </row>
    <row r="413" spans="1:7" ht="15" x14ac:dyDescent="0.25">
      <c r="A413" s="58">
        <v>68</v>
      </c>
      <c r="B413" s="58" t="s">
        <v>236</v>
      </c>
      <c r="C413" s="58">
        <v>6</v>
      </c>
      <c r="D413" s="58" t="s">
        <v>28</v>
      </c>
      <c r="E413" s="59">
        <v>8.0025462962962975E-3</v>
      </c>
      <c r="F413" s="58">
        <v>68</v>
      </c>
      <c r="G413" s="14" t="str">
        <f t="shared" si="5"/>
        <v>Isla Webster (Centennial)</v>
      </c>
    </row>
    <row r="414" spans="1:7" ht="15" x14ac:dyDescent="0.25">
      <c r="A414" s="58">
        <v>69</v>
      </c>
      <c r="B414" s="58" t="s">
        <v>2600</v>
      </c>
      <c r="C414" s="58">
        <v>6</v>
      </c>
      <c r="D414" s="58" t="s">
        <v>39</v>
      </c>
      <c r="E414" s="59">
        <v>8.0693287037037053E-3</v>
      </c>
      <c r="F414" s="58">
        <v>69</v>
      </c>
      <c r="G414" s="14" t="str">
        <f t="shared" si="5"/>
        <v>Nayima Graham (Johnny Bright)</v>
      </c>
    </row>
    <row r="415" spans="1:7" ht="15" x14ac:dyDescent="0.25">
      <c r="A415" s="58">
        <v>70</v>
      </c>
      <c r="B415" s="58" t="s">
        <v>144</v>
      </c>
      <c r="C415" s="58">
        <v>6</v>
      </c>
      <c r="D415" s="58" t="s">
        <v>143</v>
      </c>
      <c r="E415" s="59">
        <v>8.1697916666666672E-3</v>
      </c>
      <c r="F415" s="58">
        <v>70</v>
      </c>
      <c r="G415" s="14" t="str">
        <f t="shared" si="5"/>
        <v>Ivy Schuman (Constable Daniel)</v>
      </c>
    </row>
    <row r="416" spans="1:7" ht="15" x14ac:dyDescent="0.25">
      <c r="A416" s="58">
        <v>71</v>
      </c>
      <c r="B416" s="58" t="s">
        <v>935</v>
      </c>
      <c r="C416" s="58">
        <v>6</v>
      </c>
      <c r="D416" s="58" t="s">
        <v>39</v>
      </c>
      <c r="E416" s="59">
        <v>8.3358796296296288E-3</v>
      </c>
      <c r="F416" s="58">
        <v>71</v>
      </c>
      <c r="G416" s="14" t="str">
        <f t="shared" si="5"/>
        <v>Ainsley Ward (Johnny Bright)</v>
      </c>
    </row>
    <row r="417" spans="1:7" ht="15" x14ac:dyDescent="0.25">
      <c r="A417" s="58">
        <v>72</v>
      </c>
      <c r="B417" s="58" t="s">
        <v>941</v>
      </c>
      <c r="C417" s="58">
        <v>6</v>
      </c>
      <c r="D417" s="58" t="s">
        <v>39</v>
      </c>
      <c r="E417" s="59">
        <v>8.344791666666667E-3</v>
      </c>
      <c r="F417" s="58">
        <v>72</v>
      </c>
      <c r="G417" s="14" t="str">
        <f t="shared" si="5"/>
        <v>Kate Huck (Johnny Bright)</v>
      </c>
    </row>
    <row r="418" spans="1:7" ht="15" x14ac:dyDescent="0.25">
      <c r="A418" s="58">
        <v>73</v>
      </c>
      <c r="B418" s="58" t="s">
        <v>3276</v>
      </c>
      <c r="C418" s="58">
        <v>6</v>
      </c>
      <c r="D418" s="58" t="s">
        <v>53</v>
      </c>
      <c r="E418" s="59">
        <v>8.4174768518518513E-3</v>
      </c>
      <c r="F418" s="58">
        <v>73</v>
      </c>
      <c r="G418" s="14" t="str">
        <f t="shared" si="5"/>
        <v>Temi Ahmi (Richard Secord)</v>
      </c>
    </row>
    <row r="419" spans="1:7" ht="15" x14ac:dyDescent="0.25">
      <c r="A419" s="58">
        <v>74</v>
      </c>
      <c r="B419" s="58" t="s">
        <v>3074</v>
      </c>
      <c r="C419" s="58">
        <v>6</v>
      </c>
      <c r="D419" s="58" t="s">
        <v>36</v>
      </c>
      <c r="E419" s="59">
        <v>8.4693287037037029E-3</v>
      </c>
      <c r="F419" s="58">
        <v>74</v>
      </c>
      <c r="G419" s="14" t="str">
        <f t="shared" si="5"/>
        <v>Amaya Suntjens (Victoria)</v>
      </c>
    </row>
    <row r="420" spans="1:7" ht="15" x14ac:dyDescent="0.25">
      <c r="A420" s="58">
        <v>75</v>
      </c>
      <c r="B420" s="58" t="s">
        <v>152</v>
      </c>
      <c r="C420" s="58">
        <v>6</v>
      </c>
      <c r="D420" s="58" t="s">
        <v>36</v>
      </c>
      <c r="E420" s="59">
        <v>8.4730324074074083E-3</v>
      </c>
      <c r="F420" s="58">
        <v>75</v>
      </c>
      <c r="G420" s="14" t="str">
        <f t="shared" si="5"/>
        <v>Makenna Alexander-LaHaye (Victoria)</v>
      </c>
    </row>
    <row r="421" spans="1:7" ht="15" x14ac:dyDescent="0.25">
      <c r="A421" s="58">
        <v>76</v>
      </c>
      <c r="B421" s="58" t="s">
        <v>2608</v>
      </c>
      <c r="C421" s="58">
        <v>6</v>
      </c>
      <c r="D421" s="58" t="s">
        <v>20</v>
      </c>
      <c r="E421" s="59">
        <v>8.4982638888888903E-3</v>
      </c>
      <c r="F421" s="58">
        <v>76</v>
      </c>
      <c r="G421" s="14" t="str">
        <f t="shared" si="5"/>
        <v>Sadie Appleby (George P. Nicholson)</v>
      </c>
    </row>
    <row r="422" spans="1:7" ht="15" x14ac:dyDescent="0.25">
      <c r="A422" s="58">
        <v>77</v>
      </c>
      <c r="B422" s="58" t="s">
        <v>3075</v>
      </c>
      <c r="C422" s="58">
        <v>6</v>
      </c>
      <c r="D422" s="58" t="s">
        <v>36</v>
      </c>
      <c r="E422" s="59">
        <v>8.5049768518518521E-3</v>
      </c>
      <c r="F422" s="58">
        <v>77</v>
      </c>
      <c r="G422" s="14" t="str">
        <f t="shared" si="5"/>
        <v>Kaylin Symonds (Victoria)</v>
      </c>
    </row>
    <row r="423" spans="1:7" ht="15" x14ac:dyDescent="0.25">
      <c r="A423" s="58">
        <v>78</v>
      </c>
      <c r="B423" s="58" t="s">
        <v>2597</v>
      </c>
      <c r="C423" s="58">
        <v>6</v>
      </c>
      <c r="D423" s="58" t="s">
        <v>32</v>
      </c>
      <c r="E423" s="59">
        <v>8.5155092592592591E-3</v>
      </c>
      <c r="F423" s="58">
        <v>78</v>
      </c>
      <c r="G423" s="14" t="str">
        <f t="shared" si="5"/>
        <v>Shyla Radtke (Uncas)</v>
      </c>
    </row>
    <row r="424" spans="1:7" ht="15" x14ac:dyDescent="0.25">
      <c r="A424" s="58">
        <v>79</v>
      </c>
      <c r="B424" s="58" t="s">
        <v>2601</v>
      </c>
      <c r="C424" s="58">
        <v>6</v>
      </c>
      <c r="D424" s="58" t="s">
        <v>20</v>
      </c>
      <c r="E424" s="59">
        <v>8.5359953703703691E-3</v>
      </c>
      <c r="F424" s="58">
        <v>79</v>
      </c>
      <c r="G424" s="14" t="str">
        <f t="shared" si="5"/>
        <v>Sahara Bhullar (George P. Nicholson)</v>
      </c>
    </row>
    <row r="425" spans="1:7" ht="15" x14ac:dyDescent="0.25">
      <c r="A425" s="58">
        <v>80</v>
      </c>
      <c r="B425" s="58" t="s">
        <v>3277</v>
      </c>
      <c r="C425" s="58">
        <v>6</v>
      </c>
      <c r="D425" s="58" t="s">
        <v>3162</v>
      </c>
      <c r="E425" s="59">
        <v>8.5501157407407401E-3</v>
      </c>
      <c r="F425" s="58">
        <v>80</v>
      </c>
      <c r="G425" s="14" t="str">
        <f t="shared" si="5"/>
        <v>Leah Pasay (Gold Bar)</v>
      </c>
    </row>
    <row r="426" spans="1:7" ht="15" x14ac:dyDescent="0.25">
      <c r="A426" s="58">
        <v>81</v>
      </c>
      <c r="B426" s="58" t="s">
        <v>2607</v>
      </c>
      <c r="C426" s="58">
        <v>6</v>
      </c>
      <c r="D426" s="58" t="s">
        <v>20</v>
      </c>
      <c r="E426" s="59">
        <v>8.5862268518518518E-3</v>
      </c>
      <c r="F426" s="58">
        <v>81</v>
      </c>
      <c r="G426" s="14" t="str">
        <f t="shared" si="5"/>
        <v>Avery Kinnee (George P. Nicholson)</v>
      </c>
    </row>
    <row r="427" spans="1:7" ht="15" x14ac:dyDescent="0.25">
      <c r="A427" s="58">
        <v>82</v>
      </c>
      <c r="B427" s="58" t="s">
        <v>874</v>
      </c>
      <c r="C427" s="58">
        <v>6</v>
      </c>
      <c r="D427" s="58" t="s">
        <v>51</v>
      </c>
      <c r="E427" s="59">
        <v>8.5893518518518515E-3</v>
      </c>
      <c r="F427" s="58">
        <v>82</v>
      </c>
      <c r="G427" s="14" t="str">
        <f t="shared" si="5"/>
        <v>Avery Chew (Kildare)</v>
      </c>
    </row>
    <row r="428" spans="1:7" ht="15" x14ac:dyDescent="0.25">
      <c r="A428" s="58">
        <v>83</v>
      </c>
      <c r="B428" s="58" t="s">
        <v>2595</v>
      </c>
      <c r="C428" s="58">
        <v>6</v>
      </c>
      <c r="D428" s="58" t="s">
        <v>531</v>
      </c>
      <c r="E428" s="59">
        <v>8.5927083333333324E-3</v>
      </c>
      <c r="F428" s="58">
        <v>83</v>
      </c>
      <c r="G428" s="14" t="str">
        <f t="shared" si="5"/>
        <v>Luna Wang (George H. Luck)</v>
      </c>
    </row>
    <row r="429" spans="1:7" ht="15" x14ac:dyDescent="0.25">
      <c r="A429" s="58">
        <v>84</v>
      </c>
      <c r="B429" s="58" t="s">
        <v>3077</v>
      </c>
      <c r="C429" s="58">
        <v>6</v>
      </c>
      <c r="D429" s="58" t="s">
        <v>531</v>
      </c>
      <c r="E429" s="59">
        <v>8.5988425925925937E-3</v>
      </c>
      <c r="F429" s="58">
        <v>84</v>
      </c>
      <c r="G429" s="14" t="str">
        <f t="shared" si="5"/>
        <v>Rayah Lalani (George H. Luck)</v>
      </c>
    </row>
    <row r="430" spans="1:7" ht="15" x14ac:dyDescent="0.25">
      <c r="A430" s="58">
        <v>85</v>
      </c>
      <c r="B430" s="58" t="s">
        <v>3067</v>
      </c>
      <c r="C430" s="58">
        <v>6</v>
      </c>
      <c r="D430" s="58" t="s">
        <v>531</v>
      </c>
      <c r="E430" s="59">
        <v>8.6189814814814809E-3</v>
      </c>
      <c r="F430" s="58">
        <v>85</v>
      </c>
      <c r="G430" s="14" t="str">
        <f t="shared" si="5"/>
        <v>Ava Karimi-Busheri (George H. Luck)</v>
      </c>
    </row>
    <row r="431" spans="1:7" ht="15" x14ac:dyDescent="0.25">
      <c r="A431" s="58">
        <v>86</v>
      </c>
      <c r="B431" s="58" t="s">
        <v>748</v>
      </c>
      <c r="C431" s="58">
        <v>6</v>
      </c>
      <c r="D431" s="58" t="s">
        <v>35</v>
      </c>
      <c r="E431" s="59">
        <v>8.6217592592592578E-3</v>
      </c>
      <c r="F431" s="58">
        <v>86</v>
      </c>
      <c r="G431" s="14" t="str">
        <f t="shared" si="5"/>
        <v>Addison Gilbertson (Forest Heights)</v>
      </c>
    </row>
    <row r="432" spans="1:7" ht="15" x14ac:dyDescent="0.25">
      <c r="A432" s="58">
        <v>87</v>
      </c>
      <c r="B432" s="58" t="s">
        <v>158</v>
      </c>
      <c r="C432" s="58">
        <v>6</v>
      </c>
      <c r="D432" s="58" t="s">
        <v>20</v>
      </c>
      <c r="E432" s="59">
        <v>8.6804398148148144E-3</v>
      </c>
      <c r="F432" s="58">
        <v>87</v>
      </c>
      <c r="G432" s="14" t="str">
        <f t="shared" si="5"/>
        <v>Avyn Basara (George P. Nicholson)</v>
      </c>
    </row>
    <row r="433" spans="1:7" ht="15" x14ac:dyDescent="0.25">
      <c r="A433" s="58">
        <v>88</v>
      </c>
      <c r="B433" s="58" t="s">
        <v>3081</v>
      </c>
      <c r="C433" s="58">
        <v>6</v>
      </c>
      <c r="D433" s="58" t="s">
        <v>28</v>
      </c>
      <c r="E433" s="59">
        <v>8.7045138888888884E-3</v>
      </c>
      <c r="F433" s="58">
        <v>88</v>
      </c>
      <c r="G433" s="14" t="str">
        <f t="shared" si="5"/>
        <v>Grace SauvÚ (Centennial)</v>
      </c>
    </row>
    <row r="434" spans="1:7" ht="15" x14ac:dyDescent="0.25">
      <c r="A434" s="58">
        <v>89</v>
      </c>
      <c r="B434" s="58" t="s">
        <v>938</v>
      </c>
      <c r="C434" s="58">
        <v>6</v>
      </c>
      <c r="D434" s="58" t="s">
        <v>269</v>
      </c>
      <c r="E434" s="59">
        <v>8.8081018518518534E-3</v>
      </c>
      <c r="F434" s="58">
        <v>89</v>
      </c>
      <c r="G434" s="14" t="str">
        <f t="shared" si="5"/>
        <v>Cailee MacKinnon (Hardisty)</v>
      </c>
    </row>
    <row r="435" spans="1:7" ht="15" x14ac:dyDescent="0.25">
      <c r="A435" s="58">
        <v>90</v>
      </c>
      <c r="B435" s="58" t="s">
        <v>1003</v>
      </c>
      <c r="C435" s="58">
        <v>6</v>
      </c>
      <c r="D435" s="58" t="s">
        <v>53</v>
      </c>
      <c r="E435" s="59">
        <v>8.8849537037037022E-3</v>
      </c>
      <c r="F435" s="58">
        <v>90</v>
      </c>
      <c r="G435" s="14" t="str">
        <f t="shared" si="5"/>
        <v>Alyah Sakr (Richard Secord)</v>
      </c>
    </row>
    <row r="436" spans="1:7" ht="15" x14ac:dyDescent="0.25">
      <c r="A436" s="58">
        <v>91</v>
      </c>
      <c r="B436" s="58" t="s">
        <v>2610</v>
      </c>
      <c r="C436" s="58">
        <v>6</v>
      </c>
      <c r="D436" s="58" t="s">
        <v>22</v>
      </c>
      <c r="E436" s="59">
        <v>8.9056712962962952E-3</v>
      </c>
      <c r="F436" s="58">
        <v>91</v>
      </c>
      <c r="G436" s="14" t="str">
        <f t="shared" si="5"/>
        <v>Emily Becic (Rio Terrace)</v>
      </c>
    </row>
    <row r="437" spans="1:7" ht="15" x14ac:dyDescent="0.25">
      <c r="A437" s="58">
        <v>92</v>
      </c>
      <c r="B437" s="58" t="s">
        <v>2602</v>
      </c>
      <c r="C437" s="58">
        <v>6</v>
      </c>
      <c r="D437" s="58" t="s">
        <v>37</v>
      </c>
      <c r="E437" s="59">
        <v>9.0307870370370368E-3</v>
      </c>
      <c r="F437" s="58">
        <v>92</v>
      </c>
      <c r="G437" s="14" t="str">
        <f t="shared" si="5"/>
        <v>Phoebe Li (Westbrook)</v>
      </c>
    </row>
    <row r="438" spans="1:7" ht="15" x14ac:dyDescent="0.25">
      <c r="A438" s="58">
        <v>93</v>
      </c>
      <c r="B438" s="58" t="s">
        <v>2609</v>
      </c>
      <c r="C438" s="58">
        <v>6</v>
      </c>
      <c r="D438" s="58" t="s">
        <v>1553</v>
      </c>
      <c r="E438" s="59">
        <v>9.043981481481481E-3</v>
      </c>
      <c r="F438" s="58">
        <v>93</v>
      </c>
      <c r="G438" s="14" t="str">
        <f t="shared" si="5"/>
        <v>Emery Luft (Elmwood)</v>
      </c>
    </row>
    <row r="439" spans="1:7" ht="15" x14ac:dyDescent="0.25">
      <c r="A439" s="58">
        <v>94</v>
      </c>
      <c r="B439" s="58" t="s">
        <v>2619</v>
      </c>
      <c r="C439" s="58">
        <v>6</v>
      </c>
      <c r="D439" s="58" t="s">
        <v>29</v>
      </c>
      <c r="E439" s="59">
        <v>9.050578703703703E-3</v>
      </c>
      <c r="F439" s="58">
        <v>94</v>
      </c>
      <c r="G439" s="14" t="str">
        <f t="shared" si="5"/>
        <v>Roshni Roopra (Belgravia)</v>
      </c>
    </row>
    <row r="440" spans="1:7" ht="15" x14ac:dyDescent="0.25">
      <c r="A440" s="58">
        <v>95</v>
      </c>
      <c r="B440" s="58" t="s">
        <v>134</v>
      </c>
      <c r="C440" s="58">
        <v>6</v>
      </c>
      <c r="D440" s="58" t="s">
        <v>31</v>
      </c>
      <c r="E440" s="59">
        <v>9.0600694444444452E-3</v>
      </c>
      <c r="F440" s="58">
        <v>95</v>
      </c>
      <c r="G440" s="14" t="str">
        <f t="shared" si="5"/>
        <v>Bree Simmonds (Earl Buxton)</v>
      </c>
    </row>
    <row r="441" spans="1:7" ht="15" x14ac:dyDescent="0.25">
      <c r="A441" s="58">
        <v>96</v>
      </c>
      <c r="B441" s="58" t="s">
        <v>155</v>
      </c>
      <c r="C441" s="58">
        <v>6</v>
      </c>
      <c r="D441" s="58" t="s">
        <v>31</v>
      </c>
      <c r="E441" s="59">
        <v>9.0709490740740733E-3</v>
      </c>
      <c r="F441" s="58">
        <v>96</v>
      </c>
      <c r="G441" s="14" t="str">
        <f t="shared" si="5"/>
        <v>Abby Johnson (Earl Buxton)</v>
      </c>
    </row>
    <row r="442" spans="1:7" ht="15" x14ac:dyDescent="0.25">
      <c r="A442" s="58">
        <v>97</v>
      </c>
      <c r="B442" s="58" t="s">
        <v>2604</v>
      </c>
      <c r="C442" s="58">
        <v>6</v>
      </c>
      <c r="D442" s="58" t="s">
        <v>609</v>
      </c>
      <c r="E442" s="59">
        <v>9.0746527777777787E-3</v>
      </c>
      <c r="F442" s="58">
        <v>97</v>
      </c>
      <c r="G442" s="14" t="str">
        <f t="shared" si="5"/>
        <v>Mila Bhojani (Aurora Charter)</v>
      </c>
    </row>
    <row r="443" spans="1:7" ht="15" x14ac:dyDescent="0.25">
      <c r="A443" s="58">
        <v>98</v>
      </c>
      <c r="B443" s="58" t="s">
        <v>3080</v>
      </c>
      <c r="C443" s="58">
        <v>6</v>
      </c>
      <c r="D443" s="58" t="s">
        <v>40</v>
      </c>
      <c r="E443" s="59">
        <v>9.1329861111111108E-3</v>
      </c>
      <c r="F443" s="58">
        <v>98</v>
      </c>
      <c r="G443" s="14" t="str">
        <f t="shared" si="5"/>
        <v>Sloane Smith (Riverdale)</v>
      </c>
    </row>
    <row r="444" spans="1:7" ht="15" x14ac:dyDescent="0.25">
      <c r="A444" s="58">
        <v>99</v>
      </c>
      <c r="B444" s="58" t="s">
        <v>159</v>
      </c>
      <c r="C444" s="58">
        <v>6</v>
      </c>
      <c r="D444" s="58" t="s">
        <v>40</v>
      </c>
      <c r="E444" s="59">
        <v>9.1385416666666663E-3</v>
      </c>
      <c r="F444" s="58">
        <v>99</v>
      </c>
      <c r="G444" s="14" t="str">
        <f t="shared" si="5"/>
        <v>Mayla Baumung (Riverdale)</v>
      </c>
    </row>
    <row r="445" spans="1:7" ht="15" x14ac:dyDescent="0.25">
      <c r="A445" s="58">
        <v>100</v>
      </c>
      <c r="B445" s="58" t="s">
        <v>2618</v>
      </c>
      <c r="C445" s="58">
        <v>6</v>
      </c>
      <c r="D445" s="58" t="s">
        <v>46</v>
      </c>
      <c r="E445" s="59">
        <v>9.208680555555555E-3</v>
      </c>
      <c r="F445" s="58">
        <v>100</v>
      </c>
      <c r="G445" s="14" t="str">
        <f t="shared" si="5"/>
        <v>Ivy Milner (Nellie Carlson)</v>
      </c>
    </row>
    <row r="446" spans="1:7" ht="15" x14ac:dyDescent="0.25">
      <c r="A446" s="58">
        <v>101</v>
      </c>
      <c r="B446" s="58" t="s">
        <v>241</v>
      </c>
      <c r="C446" s="58">
        <v>6</v>
      </c>
      <c r="D446" s="58" t="s">
        <v>47</v>
      </c>
      <c r="E446" s="59">
        <v>9.2197916666666661E-3</v>
      </c>
      <c r="F446" s="58">
        <v>101</v>
      </c>
      <c r="G446" s="14" t="str">
        <f t="shared" si="5"/>
        <v>Ariela Kyle (Mill Creek)</v>
      </c>
    </row>
    <row r="447" spans="1:7" ht="15" x14ac:dyDescent="0.25">
      <c r="A447" s="58">
        <v>102</v>
      </c>
      <c r="B447" s="58" t="s">
        <v>138</v>
      </c>
      <c r="C447" s="58">
        <v>6</v>
      </c>
      <c r="D447" s="58" t="s">
        <v>55</v>
      </c>
      <c r="E447" s="59">
        <v>9.2305555555555561E-3</v>
      </c>
      <c r="F447" s="58">
        <v>102</v>
      </c>
      <c r="G447" s="14" t="str">
        <f t="shared" si="5"/>
        <v>Ruby Massey (Callingwood)</v>
      </c>
    </row>
    <row r="448" spans="1:7" ht="15" x14ac:dyDescent="0.25">
      <c r="A448" s="58">
        <v>103</v>
      </c>
      <c r="B448" s="58" t="s">
        <v>254</v>
      </c>
      <c r="C448" s="58">
        <v>6</v>
      </c>
      <c r="D448" s="58" t="s">
        <v>29</v>
      </c>
      <c r="E448" s="59">
        <v>9.2332175925925915E-3</v>
      </c>
      <c r="F448" s="58">
        <v>103</v>
      </c>
      <c r="G448" s="14" t="str">
        <f t="shared" si="5"/>
        <v>Mia Eckersley (Belgravia)</v>
      </c>
    </row>
    <row r="449" spans="1:7" ht="15" x14ac:dyDescent="0.25">
      <c r="A449" s="58">
        <v>104</v>
      </c>
      <c r="B449" s="58" t="s">
        <v>749</v>
      </c>
      <c r="C449" s="58">
        <v>6</v>
      </c>
      <c r="D449" s="58" t="s">
        <v>47</v>
      </c>
      <c r="E449" s="59">
        <v>9.255208333333334E-3</v>
      </c>
      <c r="F449" s="58">
        <v>104</v>
      </c>
      <c r="G449" s="14" t="str">
        <f t="shared" si="5"/>
        <v>Kato Coutts Aguilar (Mill Creek)</v>
      </c>
    </row>
    <row r="450" spans="1:7" ht="15" x14ac:dyDescent="0.25">
      <c r="A450" s="58">
        <v>105</v>
      </c>
      <c r="B450" s="58" t="s">
        <v>2616</v>
      </c>
      <c r="C450" s="58">
        <v>6</v>
      </c>
      <c r="D450" s="58" t="s">
        <v>55</v>
      </c>
      <c r="E450" s="59">
        <v>9.2831018518518514E-3</v>
      </c>
      <c r="F450" s="58">
        <v>105</v>
      </c>
      <c r="G450" s="14" t="str">
        <f t="shared" si="5"/>
        <v>Asiya Shahbaz (Callingwood)</v>
      </c>
    </row>
    <row r="451" spans="1:7" ht="15" x14ac:dyDescent="0.25">
      <c r="A451" s="58">
        <v>106</v>
      </c>
      <c r="B451" s="58" t="s">
        <v>741</v>
      </c>
      <c r="C451" s="58">
        <v>6</v>
      </c>
      <c r="D451" s="58" t="s">
        <v>478</v>
      </c>
      <c r="E451" s="59">
        <v>9.3084490740740749E-3</v>
      </c>
      <c r="F451" s="58">
        <v>106</v>
      </c>
      <c r="G451" s="14" t="str">
        <f t="shared" si="5"/>
        <v>Chloe Westman (David Thomas King)</v>
      </c>
    </row>
    <row r="452" spans="1:7" ht="15" x14ac:dyDescent="0.25">
      <c r="A452" s="58">
        <v>107</v>
      </c>
      <c r="B452" s="58" t="s">
        <v>3278</v>
      </c>
      <c r="C452" s="58">
        <v>6</v>
      </c>
      <c r="D452" s="58" t="s">
        <v>33</v>
      </c>
      <c r="E452" s="59">
        <v>9.3456018518518515E-3</v>
      </c>
      <c r="F452" s="58">
        <v>107</v>
      </c>
      <c r="G452" s="14" t="str">
        <f t="shared" si="5"/>
        <v>Eve Goyeau (Patricia Heights)</v>
      </c>
    </row>
    <row r="453" spans="1:7" ht="15" x14ac:dyDescent="0.25">
      <c r="A453" s="58">
        <v>108</v>
      </c>
      <c r="B453" s="58" t="s">
        <v>2627</v>
      </c>
      <c r="C453" s="58">
        <v>6</v>
      </c>
      <c r="D453" s="58" t="s">
        <v>1921</v>
      </c>
      <c r="E453" s="59">
        <v>9.4174768518518522E-3</v>
      </c>
      <c r="F453" s="58">
        <v>108</v>
      </c>
      <c r="G453" s="14" t="str">
        <f t="shared" si="5"/>
        <v>Emma Lau (Crestwood)</v>
      </c>
    </row>
    <row r="454" spans="1:7" ht="15" x14ac:dyDescent="0.25">
      <c r="A454" s="58">
        <v>109</v>
      </c>
      <c r="B454" s="58" t="s">
        <v>945</v>
      </c>
      <c r="C454" s="58">
        <v>6</v>
      </c>
      <c r="D454" s="58" t="s">
        <v>39</v>
      </c>
      <c r="E454" s="59">
        <v>9.4302083333333338E-3</v>
      </c>
      <c r="F454" s="58">
        <v>109</v>
      </c>
      <c r="G454" s="14" t="str">
        <f t="shared" si="5"/>
        <v>Jane Huck (Johnny Bright)</v>
      </c>
    </row>
    <row r="455" spans="1:7" ht="15" x14ac:dyDescent="0.25">
      <c r="A455" s="58">
        <v>110</v>
      </c>
      <c r="B455" s="58" t="s">
        <v>3279</v>
      </c>
      <c r="C455" s="58">
        <v>6</v>
      </c>
      <c r="D455" s="58" t="s">
        <v>36</v>
      </c>
      <c r="E455" s="59">
        <v>9.4912037037037048E-3</v>
      </c>
      <c r="F455" s="58">
        <v>110</v>
      </c>
      <c r="G455" s="14" t="str">
        <f t="shared" si="5"/>
        <v>Eva Diaz-Houle (Victoria)</v>
      </c>
    </row>
    <row r="456" spans="1:7" ht="15" x14ac:dyDescent="0.25">
      <c r="A456" s="58">
        <v>111</v>
      </c>
      <c r="B456" s="58" t="s">
        <v>2623</v>
      </c>
      <c r="C456" s="58">
        <v>6</v>
      </c>
      <c r="D456" s="58" t="s">
        <v>1921</v>
      </c>
      <c r="E456" s="59">
        <v>9.5582175925925921E-3</v>
      </c>
      <c r="F456" s="58">
        <v>111</v>
      </c>
      <c r="G456" s="14" t="str">
        <f t="shared" si="5"/>
        <v>Amaka Ogbogu (Crestwood)</v>
      </c>
    </row>
    <row r="457" spans="1:7" ht="15" x14ac:dyDescent="0.25">
      <c r="A457" s="58">
        <v>112</v>
      </c>
      <c r="B457" s="58" t="s">
        <v>947</v>
      </c>
      <c r="C457" s="58">
        <v>6</v>
      </c>
      <c r="D457" s="58" t="s">
        <v>55</v>
      </c>
      <c r="E457" s="59">
        <v>9.5614583333333333E-3</v>
      </c>
      <c r="F457" s="58">
        <v>112</v>
      </c>
      <c r="G457" s="14" t="str">
        <f t="shared" si="5"/>
        <v>Celine Joy Calicdan (Callingwood)</v>
      </c>
    </row>
    <row r="458" spans="1:7" ht="15" x14ac:dyDescent="0.25">
      <c r="A458" s="58">
        <v>113</v>
      </c>
      <c r="B458" s="58" t="s">
        <v>2622</v>
      </c>
      <c r="C458" s="58">
        <v>6</v>
      </c>
      <c r="D458" s="58" t="s">
        <v>1921</v>
      </c>
      <c r="E458" s="59">
        <v>9.5894675925925921E-3</v>
      </c>
      <c r="F458" s="58">
        <v>113</v>
      </c>
      <c r="G458" s="14" t="str">
        <f t="shared" si="5"/>
        <v>Angela Sun (Crestwood)</v>
      </c>
    </row>
    <row r="459" spans="1:7" ht="15" x14ac:dyDescent="0.25">
      <c r="A459" s="58">
        <v>114</v>
      </c>
      <c r="B459" s="58" t="s">
        <v>154</v>
      </c>
      <c r="C459" s="58">
        <v>6</v>
      </c>
      <c r="D459" s="58" t="s">
        <v>36</v>
      </c>
      <c r="E459" s="59">
        <v>9.6295138888888888E-3</v>
      </c>
      <c r="F459" s="58">
        <v>114</v>
      </c>
      <c r="G459" s="14" t="str">
        <f t="shared" si="5"/>
        <v>Alana Lehr (Victoria)</v>
      </c>
    </row>
    <row r="460" spans="1:7" ht="15" x14ac:dyDescent="0.25">
      <c r="A460" s="58">
        <v>115</v>
      </c>
      <c r="B460" s="58" t="s">
        <v>2629</v>
      </c>
      <c r="C460" s="58">
        <v>6</v>
      </c>
      <c r="D460" s="58" t="s">
        <v>25</v>
      </c>
      <c r="E460" s="59">
        <v>9.6363425925925922E-3</v>
      </c>
      <c r="F460" s="58">
        <v>115</v>
      </c>
      <c r="G460" s="14" t="str">
        <f t="shared" si="5"/>
        <v>Maya Dendy (Parkallen)</v>
      </c>
    </row>
    <row r="461" spans="1:7" ht="15" x14ac:dyDescent="0.25">
      <c r="A461" s="58">
        <v>116</v>
      </c>
      <c r="B461" s="58" t="s">
        <v>2640</v>
      </c>
      <c r="C461" s="58">
        <v>6</v>
      </c>
      <c r="D461" s="58" t="s">
        <v>27</v>
      </c>
      <c r="E461" s="59">
        <v>9.6394675925925936E-3</v>
      </c>
      <c r="F461" s="58">
        <v>116</v>
      </c>
      <c r="G461" s="14" t="str">
        <f t="shared" si="5"/>
        <v>Ayla Almolky (Brander Gardens)</v>
      </c>
    </row>
    <row r="462" spans="1:7" ht="15" x14ac:dyDescent="0.25">
      <c r="A462" s="58">
        <v>117</v>
      </c>
      <c r="B462" s="58" t="s">
        <v>3280</v>
      </c>
      <c r="C462" s="58">
        <v>6</v>
      </c>
      <c r="D462" s="58" t="s">
        <v>44</v>
      </c>
      <c r="E462" s="59">
        <v>9.6440972222222223E-3</v>
      </c>
      <c r="F462" s="58">
        <v>117</v>
      </c>
      <c r="G462" s="14" t="str">
        <f t="shared" si="5"/>
        <v>Madeline Chalifoux (Rutherford)</v>
      </c>
    </row>
    <row r="463" spans="1:7" ht="15" x14ac:dyDescent="0.25">
      <c r="A463" s="58">
        <v>118</v>
      </c>
      <c r="B463" s="58" t="s">
        <v>946</v>
      </c>
      <c r="C463" s="58">
        <v>6</v>
      </c>
      <c r="D463" s="58" t="s">
        <v>47</v>
      </c>
      <c r="E463" s="59">
        <v>9.7495370370370375E-3</v>
      </c>
      <c r="F463" s="58">
        <v>118</v>
      </c>
      <c r="G463" s="14" t="str">
        <f t="shared" si="5"/>
        <v>Sacred Boucher (Mill Creek)</v>
      </c>
    </row>
    <row r="464" spans="1:7" ht="15" x14ac:dyDescent="0.25">
      <c r="A464" s="58">
        <v>119</v>
      </c>
      <c r="B464" s="58" t="s">
        <v>2614</v>
      </c>
      <c r="C464" s="58">
        <v>6</v>
      </c>
      <c r="D464" s="58" t="s">
        <v>2280</v>
      </c>
      <c r="E464" s="59">
        <v>9.7762731481481468E-3</v>
      </c>
      <c r="F464" s="58">
        <v>119</v>
      </c>
      <c r="G464" s="14" t="str">
        <f t="shared" si="5"/>
        <v>Brooklyn Delorme (Lynnwood)</v>
      </c>
    </row>
    <row r="465" spans="1:7" ht="15" x14ac:dyDescent="0.25">
      <c r="A465" s="58">
        <v>120</v>
      </c>
      <c r="B465" s="58" t="s">
        <v>755</v>
      </c>
      <c r="C465" s="58">
        <v>6</v>
      </c>
      <c r="D465" s="58" t="s">
        <v>27</v>
      </c>
      <c r="E465" s="59">
        <v>9.8535879629629633E-3</v>
      </c>
      <c r="F465" s="58">
        <v>120</v>
      </c>
      <c r="G465" s="14" t="str">
        <f t="shared" si="5"/>
        <v>Piper Hamilton (Brander Gardens)</v>
      </c>
    </row>
    <row r="466" spans="1:7" ht="15" x14ac:dyDescent="0.25">
      <c r="A466" s="58">
        <v>121</v>
      </c>
      <c r="B466" s="58" t="s">
        <v>2613</v>
      </c>
      <c r="C466" s="58">
        <v>6</v>
      </c>
      <c r="D466" s="58" t="s">
        <v>2280</v>
      </c>
      <c r="E466" s="59">
        <v>9.8994212962962968E-3</v>
      </c>
      <c r="F466" s="58">
        <v>121</v>
      </c>
      <c r="G466" s="14" t="str">
        <f t="shared" si="5"/>
        <v>Maggie Postma (Lynnwood)</v>
      </c>
    </row>
    <row r="467" spans="1:7" ht="15" x14ac:dyDescent="0.25">
      <c r="A467" s="58">
        <v>122</v>
      </c>
      <c r="B467" s="58" t="s">
        <v>948</v>
      </c>
      <c r="C467" s="58">
        <v>6</v>
      </c>
      <c r="D467" s="58" t="s">
        <v>36</v>
      </c>
      <c r="E467" s="59">
        <v>9.9853009259259252E-3</v>
      </c>
      <c r="F467" s="58">
        <v>122</v>
      </c>
      <c r="G467" s="14" t="str">
        <f t="shared" si="5"/>
        <v>Arya Hofmann-Korn (Victoria)</v>
      </c>
    </row>
    <row r="468" spans="1:7" ht="15" x14ac:dyDescent="0.25">
      <c r="A468" s="58">
        <v>123</v>
      </c>
      <c r="B468" s="58" t="s">
        <v>242</v>
      </c>
      <c r="C468" s="58">
        <v>6</v>
      </c>
      <c r="D468" s="58" t="s">
        <v>47</v>
      </c>
      <c r="E468" s="59">
        <v>9.9936342592592594E-3</v>
      </c>
      <c r="F468" s="58">
        <v>123</v>
      </c>
      <c r="G468" s="14" t="str">
        <f t="shared" si="5"/>
        <v>Ava Mendez (Mill Creek)</v>
      </c>
    </row>
    <row r="469" spans="1:7" ht="15" x14ac:dyDescent="0.25">
      <c r="A469" s="58">
        <v>124</v>
      </c>
      <c r="B469" s="58" t="s">
        <v>762</v>
      </c>
      <c r="C469" s="58">
        <v>6</v>
      </c>
      <c r="D469" s="58" t="s">
        <v>478</v>
      </c>
      <c r="E469" s="59">
        <v>1.0000462962962963E-2</v>
      </c>
      <c r="F469" s="58">
        <v>124</v>
      </c>
      <c r="G469" s="14" t="str">
        <f t="shared" si="5"/>
        <v>Isabelle Fung (David Thomas King)</v>
      </c>
    </row>
    <row r="470" spans="1:7" ht="15" x14ac:dyDescent="0.25">
      <c r="A470" s="58">
        <v>125</v>
      </c>
      <c r="B470" s="58" t="s">
        <v>754</v>
      </c>
      <c r="C470" s="58">
        <v>6</v>
      </c>
      <c r="D470" s="58" t="s">
        <v>478</v>
      </c>
      <c r="E470" s="59">
        <v>1.0002777777777779E-2</v>
      </c>
      <c r="F470" s="58">
        <v>125</v>
      </c>
      <c r="G470" s="14" t="str">
        <f t="shared" si="5"/>
        <v>Andie Marcotte (David Thomas King)</v>
      </c>
    </row>
    <row r="471" spans="1:7" ht="15" x14ac:dyDescent="0.25">
      <c r="A471" s="58">
        <v>126</v>
      </c>
      <c r="B471" s="58" t="s">
        <v>758</v>
      </c>
      <c r="C471" s="58">
        <v>6</v>
      </c>
      <c r="D471" s="58" t="s">
        <v>47</v>
      </c>
      <c r="E471" s="59">
        <v>1.0079861111111111E-2</v>
      </c>
      <c r="F471" s="58">
        <v>126</v>
      </c>
      <c r="G471" s="14" t="str">
        <f t="shared" si="5"/>
        <v>Sage Putnam (Mill Creek)</v>
      </c>
    </row>
    <row r="472" spans="1:7" ht="15" x14ac:dyDescent="0.25">
      <c r="A472" s="58">
        <v>127</v>
      </c>
      <c r="B472" s="58" t="s">
        <v>2637</v>
      </c>
      <c r="C472" s="58">
        <v>6</v>
      </c>
      <c r="D472" s="58" t="s">
        <v>32</v>
      </c>
      <c r="E472" s="59">
        <v>1.0291782407407407E-2</v>
      </c>
      <c r="F472" s="58">
        <v>127</v>
      </c>
      <c r="G472" s="14" t="str">
        <f t="shared" si="5"/>
        <v>Taysha Mackenzie (Uncas)</v>
      </c>
    </row>
    <row r="473" spans="1:7" ht="15" x14ac:dyDescent="0.25">
      <c r="A473" s="58">
        <v>128</v>
      </c>
      <c r="B473" s="58" t="s">
        <v>2632</v>
      </c>
      <c r="C473" s="58">
        <v>6</v>
      </c>
      <c r="D473" s="58" t="s">
        <v>49</v>
      </c>
      <c r="E473" s="59">
        <v>1.0334837962962962E-2</v>
      </c>
      <c r="F473" s="58">
        <v>128</v>
      </c>
      <c r="G473" s="14" t="str">
        <f t="shared" si="5"/>
        <v>Paige Whitehead (Ellerslie Campus)</v>
      </c>
    </row>
    <row r="474" spans="1:7" ht="15" x14ac:dyDescent="0.25">
      <c r="A474" s="58">
        <v>129</v>
      </c>
      <c r="B474" s="58" t="s">
        <v>1001</v>
      </c>
      <c r="C474" s="58">
        <v>6</v>
      </c>
      <c r="D474" s="58" t="s">
        <v>49</v>
      </c>
      <c r="E474" s="59">
        <v>1.0356134259259259E-2</v>
      </c>
      <c r="F474" s="58">
        <v>129</v>
      </c>
      <c r="G474" s="14" t="str">
        <f t="shared" ref="G474:G495" si="6">CONCATENATE(B474, " (", D474, ")")</f>
        <v>Kensi McKay (Ellerslie Campus)</v>
      </c>
    </row>
    <row r="475" spans="1:7" ht="15" x14ac:dyDescent="0.25">
      <c r="A475" s="58">
        <v>130</v>
      </c>
      <c r="B475" s="58" t="s">
        <v>759</v>
      </c>
      <c r="C475" s="58">
        <v>6</v>
      </c>
      <c r="D475" s="58" t="s">
        <v>609</v>
      </c>
      <c r="E475" s="59">
        <v>1.0395254629629629E-2</v>
      </c>
      <c r="F475" s="58">
        <v>130</v>
      </c>
      <c r="G475" s="14" t="str">
        <f t="shared" si="6"/>
        <v>Eliana Hirpa (Aurora Charter)</v>
      </c>
    </row>
    <row r="476" spans="1:7" ht="15" x14ac:dyDescent="0.25">
      <c r="A476" s="58">
        <v>131</v>
      </c>
      <c r="B476" s="58" t="s">
        <v>757</v>
      </c>
      <c r="C476" s="58">
        <v>6</v>
      </c>
      <c r="D476" s="58" t="s">
        <v>50</v>
      </c>
      <c r="E476" s="59">
        <v>1.0453703703703703E-2</v>
      </c>
      <c r="F476" s="58">
        <v>131</v>
      </c>
      <c r="G476" s="14" t="str">
        <f t="shared" si="6"/>
        <v>Meley Zemichael (Stratford)</v>
      </c>
    </row>
    <row r="477" spans="1:7" ht="15" x14ac:dyDescent="0.25">
      <c r="A477" s="58">
        <v>132</v>
      </c>
      <c r="B477" s="58" t="s">
        <v>761</v>
      </c>
      <c r="C477" s="58">
        <v>6</v>
      </c>
      <c r="D477" s="58" t="s">
        <v>484</v>
      </c>
      <c r="E477" s="59">
        <v>1.0490625000000002E-2</v>
      </c>
      <c r="F477" s="58">
        <v>132</v>
      </c>
      <c r="G477" s="14" t="str">
        <f t="shared" si="6"/>
        <v>Elsie Lowrey (Westglen)</v>
      </c>
    </row>
    <row r="478" spans="1:7" ht="15" x14ac:dyDescent="0.25">
      <c r="A478" s="58">
        <v>133</v>
      </c>
      <c r="B478" s="58" t="s">
        <v>261</v>
      </c>
      <c r="C478" s="58">
        <v>6</v>
      </c>
      <c r="D478" s="58" t="s">
        <v>57</v>
      </c>
      <c r="E478" s="59">
        <v>1.0529513888888889E-2</v>
      </c>
      <c r="F478" s="58">
        <v>133</v>
      </c>
      <c r="G478" s="14" t="str">
        <f t="shared" si="6"/>
        <v>Keira Settee (J.A. Fife)</v>
      </c>
    </row>
    <row r="479" spans="1:7" ht="15" x14ac:dyDescent="0.25">
      <c r="A479" s="58">
        <v>134</v>
      </c>
      <c r="B479" s="58" t="s">
        <v>1002</v>
      </c>
      <c r="C479" s="58">
        <v>6</v>
      </c>
      <c r="D479" s="58" t="s">
        <v>57</v>
      </c>
      <c r="E479" s="59">
        <v>1.0560763888888889E-2</v>
      </c>
      <c r="F479" s="58">
        <v>134</v>
      </c>
      <c r="G479" s="14" t="str">
        <f t="shared" si="6"/>
        <v>Naila Ali (J.A. Fife)</v>
      </c>
    </row>
    <row r="480" spans="1:7" ht="15" x14ac:dyDescent="0.25">
      <c r="A480" s="58">
        <v>135</v>
      </c>
      <c r="B480" s="58" t="s">
        <v>3088</v>
      </c>
      <c r="C480" s="58">
        <v>6</v>
      </c>
      <c r="D480" s="58" t="s">
        <v>1994</v>
      </c>
      <c r="E480" s="59">
        <v>1.0596180555555555E-2</v>
      </c>
      <c r="F480" s="58">
        <v>135</v>
      </c>
      <c r="G480" s="14" t="str">
        <f t="shared" si="6"/>
        <v>Sanaa Khan (MAC Islamic)</v>
      </c>
    </row>
    <row r="481" spans="1:7" ht="15" x14ac:dyDescent="0.25">
      <c r="A481" s="58">
        <v>136</v>
      </c>
      <c r="B481" s="58" t="s">
        <v>2636</v>
      </c>
      <c r="C481" s="58">
        <v>6</v>
      </c>
      <c r="D481" s="58" t="s">
        <v>47</v>
      </c>
      <c r="E481" s="59">
        <v>1.0598148148148148E-2</v>
      </c>
      <c r="F481" s="58">
        <v>136</v>
      </c>
      <c r="G481" s="14" t="str">
        <f t="shared" si="6"/>
        <v>Rosalie Acosta Muguercia (Mill Creek)</v>
      </c>
    </row>
    <row r="482" spans="1:7" ht="15" x14ac:dyDescent="0.25">
      <c r="A482" s="58">
        <v>137</v>
      </c>
      <c r="B482" s="58" t="s">
        <v>2641</v>
      </c>
      <c r="C482" s="58">
        <v>6</v>
      </c>
      <c r="D482" s="58" t="s">
        <v>20</v>
      </c>
      <c r="E482" s="59">
        <v>1.0631018518518519E-2</v>
      </c>
      <c r="F482" s="58">
        <v>137</v>
      </c>
      <c r="G482" s="14" t="str">
        <f t="shared" si="6"/>
        <v>Melisa Ozgun (George P. Nicholson)</v>
      </c>
    </row>
    <row r="483" spans="1:7" ht="15" x14ac:dyDescent="0.25">
      <c r="A483" s="58">
        <v>138</v>
      </c>
      <c r="B483" s="58" t="s">
        <v>2647</v>
      </c>
      <c r="C483" s="58">
        <v>6</v>
      </c>
      <c r="D483" s="58" t="s">
        <v>27</v>
      </c>
      <c r="E483" s="59">
        <v>1.0633101851851852E-2</v>
      </c>
      <c r="F483" s="58">
        <v>138</v>
      </c>
      <c r="G483" s="14" t="str">
        <f t="shared" si="6"/>
        <v>An Nguyen (Brander Gardens)</v>
      </c>
    </row>
    <row r="484" spans="1:7" ht="15" x14ac:dyDescent="0.25">
      <c r="A484" s="58">
        <v>139</v>
      </c>
      <c r="B484" s="58" t="s">
        <v>3084</v>
      </c>
      <c r="C484" s="58">
        <v>6</v>
      </c>
      <c r="D484" s="58" t="s">
        <v>36</v>
      </c>
      <c r="E484" s="59">
        <v>1.0664351851851854E-2</v>
      </c>
      <c r="F484" s="58">
        <v>139</v>
      </c>
      <c r="G484" s="14" t="str">
        <f t="shared" si="6"/>
        <v>Francesca Huget (Victoria)</v>
      </c>
    </row>
    <row r="485" spans="1:7" ht="15" x14ac:dyDescent="0.25">
      <c r="A485" s="58">
        <v>140</v>
      </c>
      <c r="B485" s="58" t="s">
        <v>3076</v>
      </c>
      <c r="C485" s="58">
        <v>6</v>
      </c>
      <c r="D485" s="58" t="s">
        <v>1921</v>
      </c>
      <c r="E485" s="59">
        <v>1.0817592592592594E-2</v>
      </c>
      <c r="F485" s="58">
        <v>140</v>
      </c>
      <c r="G485" s="14" t="str">
        <f t="shared" si="6"/>
        <v>Grace Hnatiuk (Crestwood)</v>
      </c>
    </row>
    <row r="486" spans="1:7" ht="15" x14ac:dyDescent="0.25">
      <c r="A486" s="58">
        <v>141</v>
      </c>
      <c r="B486" s="58" t="s">
        <v>148</v>
      </c>
      <c r="C486" s="58">
        <v>6</v>
      </c>
      <c r="D486" s="58" t="s">
        <v>55</v>
      </c>
      <c r="E486" s="59">
        <v>1.1038657407407407E-2</v>
      </c>
      <c r="F486" s="58">
        <v>141</v>
      </c>
      <c r="G486" s="14" t="str">
        <f t="shared" si="6"/>
        <v>Ava Galeano-Powery (Callingwood)</v>
      </c>
    </row>
    <row r="487" spans="1:7" ht="15" x14ac:dyDescent="0.25">
      <c r="A487" s="58">
        <v>142</v>
      </c>
      <c r="B487" s="58" t="s">
        <v>240</v>
      </c>
      <c r="C487" s="58">
        <v>6</v>
      </c>
      <c r="D487" s="58" t="s">
        <v>20</v>
      </c>
      <c r="E487" s="59">
        <v>1.1084375E-2</v>
      </c>
      <c r="F487" s="58">
        <v>142</v>
      </c>
      <c r="G487" s="14" t="str">
        <f t="shared" si="6"/>
        <v>Jayden Charles (George P. Nicholson)</v>
      </c>
    </row>
    <row r="488" spans="1:7" ht="15" x14ac:dyDescent="0.25">
      <c r="A488" s="58">
        <v>143</v>
      </c>
      <c r="B488" s="58" t="s">
        <v>2639</v>
      </c>
      <c r="C488" s="58">
        <v>6</v>
      </c>
      <c r="D488" s="58" t="s">
        <v>37</v>
      </c>
      <c r="E488" s="59">
        <v>1.1148958333333334E-2</v>
      </c>
      <c r="F488" s="58">
        <v>143</v>
      </c>
      <c r="G488" s="14" t="str">
        <f t="shared" si="6"/>
        <v>Ella Gastle (Westbrook)</v>
      </c>
    </row>
    <row r="489" spans="1:7" ht="15" x14ac:dyDescent="0.25">
      <c r="A489" s="58">
        <v>144</v>
      </c>
      <c r="B489" s="58" t="s">
        <v>157</v>
      </c>
      <c r="C489" s="58">
        <v>6</v>
      </c>
      <c r="D489" s="58" t="s">
        <v>55</v>
      </c>
      <c r="E489" s="59">
        <v>1.1354629629629629E-2</v>
      </c>
      <c r="F489" s="58">
        <v>144</v>
      </c>
      <c r="G489" s="14" t="str">
        <f t="shared" si="6"/>
        <v>Damhera Powell (Callingwood)</v>
      </c>
    </row>
    <row r="490" spans="1:7" ht="15" x14ac:dyDescent="0.25">
      <c r="A490" s="58">
        <v>145</v>
      </c>
      <c r="B490" s="58" t="s">
        <v>160</v>
      </c>
      <c r="C490" s="58">
        <v>6</v>
      </c>
      <c r="D490" s="58" t="s">
        <v>55</v>
      </c>
      <c r="E490" s="59">
        <v>1.1469907407407408E-2</v>
      </c>
      <c r="F490" s="58">
        <v>145</v>
      </c>
      <c r="G490" s="14" t="str">
        <f t="shared" si="6"/>
        <v>Wuraola Alogba (Callingwood)</v>
      </c>
    </row>
    <row r="491" spans="1:7" ht="15" x14ac:dyDescent="0.25">
      <c r="A491" s="58">
        <v>146</v>
      </c>
      <c r="B491" s="58" t="s">
        <v>3281</v>
      </c>
      <c r="C491" s="58">
        <v>6</v>
      </c>
      <c r="D491" s="58" t="s">
        <v>981</v>
      </c>
      <c r="E491" s="59">
        <v>1.1481481481481483E-2</v>
      </c>
      <c r="F491" s="58">
        <v>146</v>
      </c>
      <c r="G491" s="14" t="str">
        <f t="shared" si="6"/>
        <v>Walaa Al Issa Al Hassan (Lorelei)</v>
      </c>
    </row>
    <row r="492" spans="1:7" ht="15" x14ac:dyDescent="0.25">
      <c r="A492" s="58">
        <v>147</v>
      </c>
      <c r="B492" s="58" t="s">
        <v>2648</v>
      </c>
      <c r="C492" s="58">
        <v>6</v>
      </c>
      <c r="D492" s="58" t="s">
        <v>1553</v>
      </c>
      <c r="E492" s="59">
        <v>1.1493055555555555E-2</v>
      </c>
      <c r="F492" s="58">
        <v>147</v>
      </c>
      <c r="G492" s="14" t="str">
        <f t="shared" si="6"/>
        <v>Genevieve Gullion (Elmwood)</v>
      </c>
    </row>
    <row r="493" spans="1:7" ht="15" x14ac:dyDescent="0.25">
      <c r="A493" s="58">
        <v>148</v>
      </c>
      <c r="B493" s="58" t="s">
        <v>763</v>
      </c>
      <c r="C493" s="58">
        <v>6</v>
      </c>
      <c r="D493" s="58" t="s">
        <v>25</v>
      </c>
      <c r="E493" s="59">
        <v>1.1504629629629629E-2</v>
      </c>
      <c r="F493" s="58">
        <v>148</v>
      </c>
      <c r="G493" s="14" t="str">
        <f t="shared" si="6"/>
        <v>Feyza Akman (Parkallen)</v>
      </c>
    </row>
    <row r="494" spans="1:7" ht="15" x14ac:dyDescent="0.25">
      <c r="A494" s="58">
        <v>149</v>
      </c>
      <c r="B494" s="58" t="s">
        <v>2649</v>
      </c>
      <c r="C494" s="58">
        <v>6</v>
      </c>
      <c r="D494" s="58" t="s">
        <v>1994</v>
      </c>
      <c r="E494" s="59">
        <v>1.1516203703703702E-2</v>
      </c>
      <c r="F494" s="58">
        <v>149</v>
      </c>
      <c r="G494" s="14" t="str">
        <f t="shared" si="6"/>
        <v>Israa Deiab (MAC Islamic)</v>
      </c>
    </row>
    <row r="495" spans="1:7" ht="15" x14ac:dyDescent="0.25">
      <c r="A495" s="58">
        <v>150</v>
      </c>
      <c r="B495" s="58" t="s">
        <v>3282</v>
      </c>
      <c r="C495" s="58">
        <v>6</v>
      </c>
      <c r="D495" s="58" t="s">
        <v>57</v>
      </c>
      <c r="E495" s="59">
        <v>1.1527777777777777E-2</v>
      </c>
      <c r="F495" s="58">
        <v>150</v>
      </c>
      <c r="G495" s="14" t="str">
        <f t="shared" si="6"/>
        <v>Adara Brown-Coates (J.A. Fife)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4"/>
  <sheetViews>
    <sheetView workbookViewId="0">
      <pane ySplit="1380" topLeftCell="A3" activePane="bottomLeft"/>
      <selection activeCell="D1" sqref="D1:D1048576"/>
      <selection pane="bottomLeft" activeCell="F3" sqref="F3"/>
    </sheetView>
  </sheetViews>
  <sheetFormatPr defaultRowHeight="12.75" x14ac:dyDescent="0.2"/>
  <cols>
    <col min="1" max="1" width="6.7109375" bestFit="1" customWidth="1"/>
    <col min="2" max="2" width="23.42578125" bestFit="1" customWidth="1"/>
    <col min="3" max="3" width="6.5703125" style="19" bestFit="1" customWidth="1"/>
    <col min="4" max="4" width="19.28515625" bestFit="1" customWidth="1"/>
    <col min="5" max="5" width="8.140625" style="10" bestFit="1" customWidth="1"/>
    <col min="6" max="6" width="6.5703125" bestFit="1" customWidth="1"/>
    <col min="7" max="7" width="42.5703125" hidden="1" customWidth="1"/>
  </cols>
  <sheetData>
    <row r="1" spans="1:7" ht="18" x14ac:dyDescent="0.25">
      <c r="A1" s="3" t="s">
        <v>1519</v>
      </c>
      <c r="B1" s="3"/>
      <c r="C1" s="20"/>
    </row>
    <row r="2" spans="1:7" ht="38.25" x14ac:dyDescent="0.2">
      <c r="A2" s="2" t="s">
        <v>10</v>
      </c>
      <c r="B2" s="6" t="s">
        <v>6</v>
      </c>
      <c r="C2" s="17" t="s">
        <v>7</v>
      </c>
      <c r="D2" s="4" t="s">
        <v>2</v>
      </c>
      <c r="E2" s="2" t="s">
        <v>8</v>
      </c>
      <c r="F2" s="2" t="s">
        <v>9</v>
      </c>
      <c r="G2" s="7" t="s">
        <v>11</v>
      </c>
    </row>
    <row r="3" spans="1:7" x14ac:dyDescent="0.2">
      <c r="A3" s="1" t="s">
        <v>1527</v>
      </c>
      <c r="B3" s="1"/>
      <c r="C3" s="21"/>
    </row>
    <row r="4" spans="1:7" x14ac:dyDescent="0.2">
      <c r="A4">
        <v>1</v>
      </c>
      <c r="B4" t="s">
        <v>2657</v>
      </c>
      <c r="C4">
        <v>6</v>
      </c>
      <c r="D4" t="s">
        <v>505</v>
      </c>
      <c r="E4" s="29">
        <v>4.8371527777777779E-3</v>
      </c>
      <c r="F4">
        <v>1</v>
      </c>
      <c r="G4" s="14" t="str">
        <f>CONCATENATE(B4, " (", D4, ")")</f>
        <v>Dongping Zhang (Mount Pleasant)</v>
      </c>
    </row>
    <row r="5" spans="1:7" x14ac:dyDescent="0.2">
      <c r="A5">
        <v>2</v>
      </c>
      <c r="B5" t="s">
        <v>2658</v>
      </c>
      <c r="C5">
        <v>6</v>
      </c>
      <c r="D5" t="s">
        <v>531</v>
      </c>
      <c r="E5" s="29">
        <v>4.8435185185185187E-3</v>
      </c>
      <c r="F5">
        <v>2</v>
      </c>
      <c r="G5" s="14" t="str">
        <f t="shared" ref="G5:G181" si="0">CONCATENATE(B5, " (", D5, ")")</f>
        <v>Blake Rattray (George H. Luck)</v>
      </c>
    </row>
    <row r="6" spans="1:7" x14ac:dyDescent="0.2">
      <c r="A6">
        <v>3</v>
      </c>
      <c r="B6" t="s">
        <v>767</v>
      </c>
      <c r="C6">
        <v>6</v>
      </c>
      <c r="D6" t="s">
        <v>535</v>
      </c>
      <c r="E6" s="29">
        <v>4.8887731481481482E-3</v>
      </c>
      <c r="F6">
        <v>3</v>
      </c>
      <c r="G6" s="14" t="str">
        <f t="shared" si="0"/>
        <v>Peadar Maghnus Lennox (Virginia Park)</v>
      </c>
    </row>
    <row r="7" spans="1:7" x14ac:dyDescent="0.2">
      <c r="A7">
        <v>4</v>
      </c>
      <c r="B7" t="s">
        <v>765</v>
      </c>
      <c r="C7">
        <v>6</v>
      </c>
      <c r="D7" t="s">
        <v>484</v>
      </c>
      <c r="E7" s="29">
        <v>4.941435185185185E-3</v>
      </c>
      <c r="F7">
        <v>4</v>
      </c>
      <c r="G7" s="14" t="str">
        <f t="shared" si="0"/>
        <v>Lucas Mullen (Westglen)</v>
      </c>
    </row>
    <row r="8" spans="1:7" x14ac:dyDescent="0.2">
      <c r="A8">
        <v>5</v>
      </c>
      <c r="B8" t="s">
        <v>2659</v>
      </c>
      <c r="C8">
        <v>6</v>
      </c>
      <c r="D8" t="s">
        <v>33</v>
      </c>
      <c r="E8" s="29">
        <v>4.9512731481481482E-3</v>
      </c>
      <c r="F8">
        <v>5</v>
      </c>
      <c r="G8" s="14" t="str">
        <f t="shared" si="0"/>
        <v>Tanner Burrows (Patricia Heights)</v>
      </c>
    </row>
    <row r="9" spans="1:7" x14ac:dyDescent="0.2">
      <c r="A9">
        <v>6</v>
      </c>
      <c r="B9" t="s">
        <v>185</v>
      </c>
      <c r="C9">
        <v>6</v>
      </c>
      <c r="D9" t="s">
        <v>43</v>
      </c>
      <c r="E9" s="29">
        <v>4.9640046296296298E-3</v>
      </c>
      <c r="F9">
        <v>6</v>
      </c>
      <c r="G9" s="14" t="str">
        <f t="shared" si="0"/>
        <v>Emmett Yohemas (Laurier Heights)</v>
      </c>
    </row>
    <row r="10" spans="1:7" x14ac:dyDescent="0.2">
      <c r="A10">
        <v>7</v>
      </c>
      <c r="B10" t="s">
        <v>244</v>
      </c>
      <c r="C10">
        <v>6</v>
      </c>
      <c r="D10" t="s">
        <v>31</v>
      </c>
      <c r="E10" s="29">
        <v>4.9787037037037039E-3</v>
      </c>
      <c r="F10">
        <v>7</v>
      </c>
      <c r="G10" s="14" t="str">
        <f t="shared" si="0"/>
        <v>Lucas Adams (Earl Buxton)</v>
      </c>
    </row>
    <row r="11" spans="1:7" x14ac:dyDescent="0.2">
      <c r="A11">
        <v>8</v>
      </c>
      <c r="B11" t="s">
        <v>2660</v>
      </c>
      <c r="C11">
        <v>6</v>
      </c>
      <c r="D11" t="s">
        <v>33</v>
      </c>
      <c r="E11" s="29">
        <v>5.0243055555555553E-3</v>
      </c>
      <c r="F11">
        <v>8</v>
      </c>
      <c r="G11" s="14" t="str">
        <f t="shared" si="0"/>
        <v>Gavin Dickie (Patricia Heights)</v>
      </c>
    </row>
    <row r="12" spans="1:7" x14ac:dyDescent="0.2">
      <c r="A12">
        <v>9</v>
      </c>
      <c r="B12" t="s">
        <v>163</v>
      </c>
      <c r="C12">
        <v>6</v>
      </c>
      <c r="D12" t="s">
        <v>70</v>
      </c>
      <c r="E12" s="29">
        <v>5.0296296296296296E-3</v>
      </c>
      <c r="F12">
        <v>9</v>
      </c>
      <c r="G12" s="14" t="str">
        <f t="shared" si="0"/>
        <v>Roman Mior (Joey Moss)</v>
      </c>
    </row>
    <row r="13" spans="1:7" x14ac:dyDescent="0.2">
      <c r="A13">
        <v>10</v>
      </c>
      <c r="B13" t="s">
        <v>2661</v>
      </c>
      <c r="C13">
        <v>6</v>
      </c>
      <c r="D13" t="s">
        <v>1921</v>
      </c>
      <c r="E13" s="29">
        <v>5.039699074074074E-3</v>
      </c>
      <c r="F13">
        <v>10</v>
      </c>
      <c r="G13" s="14" t="str">
        <f t="shared" si="0"/>
        <v>Rocco Bitá (Crestwood)</v>
      </c>
    </row>
    <row r="14" spans="1:7" x14ac:dyDescent="0.2">
      <c r="A14">
        <v>11</v>
      </c>
      <c r="B14" t="s">
        <v>953</v>
      </c>
      <c r="C14">
        <v>6</v>
      </c>
      <c r="D14" t="s">
        <v>44</v>
      </c>
      <c r="E14" s="29">
        <v>5.0784722222222221E-3</v>
      </c>
      <c r="F14">
        <v>11</v>
      </c>
      <c r="G14" s="14" t="str">
        <f t="shared" si="0"/>
        <v>Jet Stiksma (Rutherford)</v>
      </c>
    </row>
    <row r="15" spans="1:7" x14ac:dyDescent="0.2">
      <c r="A15">
        <v>12</v>
      </c>
      <c r="B15" t="s">
        <v>2662</v>
      </c>
      <c r="C15">
        <v>6</v>
      </c>
      <c r="D15" t="s">
        <v>31</v>
      </c>
      <c r="E15" s="29">
        <v>5.0916666666666671E-3</v>
      </c>
      <c r="F15">
        <v>12</v>
      </c>
      <c r="G15" s="14" t="str">
        <f t="shared" si="0"/>
        <v>Benjamin Bucierus (Earl Buxton)</v>
      </c>
    </row>
    <row r="16" spans="1:7" x14ac:dyDescent="0.2">
      <c r="A16">
        <v>13</v>
      </c>
      <c r="B16" t="s">
        <v>2663</v>
      </c>
      <c r="C16">
        <v>6</v>
      </c>
      <c r="D16" t="s">
        <v>31</v>
      </c>
      <c r="E16" s="29">
        <v>5.0989583333333329E-3</v>
      </c>
      <c r="F16">
        <v>13</v>
      </c>
      <c r="G16" s="14" t="str">
        <f t="shared" si="0"/>
        <v>Govan Bear (Earl Buxton)</v>
      </c>
    </row>
    <row r="17" spans="1:7" x14ac:dyDescent="0.2">
      <c r="A17">
        <v>14</v>
      </c>
      <c r="B17" t="s">
        <v>951</v>
      </c>
      <c r="C17">
        <v>6</v>
      </c>
      <c r="D17" t="s">
        <v>39</v>
      </c>
      <c r="E17" s="29">
        <v>5.1221064814814818E-3</v>
      </c>
      <c r="F17">
        <v>14</v>
      </c>
      <c r="G17" s="14" t="str">
        <f t="shared" si="0"/>
        <v>Brady Rich (Johnny Bright)</v>
      </c>
    </row>
    <row r="18" spans="1:7" x14ac:dyDescent="0.2">
      <c r="A18">
        <v>15</v>
      </c>
      <c r="B18" t="s">
        <v>952</v>
      </c>
      <c r="C18">
        <v>6</v>
      </c>
      <c r="D18" t="s">
        <v>30</v>
      </c>
      <c r="E18" s="29">
        <v>5.1407407407407409E-3</v>
      </c>
      <c r="F18">
        <v>15</v>
      </c>
      <c r="G18" s="14" t="str">
        <f t="shared" si="0"/>
        <v>Reid Samaratunga (Holyrood)</v>
      </c>
    </row>
    <row r="19" spans="1:7" x14ac:dyDescent="0.2">
      <c r="A19">
        <v>16</v>
      </c>
      <c r="B19" t="s">
        <v>2664</v>
      </c>
      <c r="C19">
        <v>6</v>
      </c>
      <c r="D19" t="s">
        <v>531</v>
      </c>
      <c r="E19" s="29">
        <v>5.2232638888888884E-3</v>
      </c>
      <c r="F19">
        <v>16</v>
      </c>
      <c r="G19" s="14" t="str">
        <f t="shared" si="0"/>
        <v>Oliver Pauls (George H. Luck)</v>
      </c>
    </row>
    <row r="20" spans="1:7" x14ac:dyDescent="0.2">
      <c r="A20">
        <v>17</v>
      </c>
      <c r="B20" t="s">
        <v>2665</v>
      </c>
      <c r="C20">
        <v>6</v>
      </c>
      <c r="D20" t="s">
        <v>269</v>
      </c>
      <c r="E20" s="29">
        <v>5.225462962962963E-3</v>
      </c>
      <c r="F20">
        <v>17</v>
      </c>
      <c r="G20" s="14" t="str">
        <f t="shared" si="0"/>
        <v>Leo Paddick (Hardisty)</v>
      </c>
    </row>
    <row r="21" spans="1:7" x14ac:dyDescent="0.2">
      <c r="A21">
        <v>18</v>
      </c>
      <c r="B21" t="s">
        <v>2666</v>
      </c>
      <c r="C21">
        <v>6</v>
      </c>
      <c r="D21" t="s">
        <v>23</v>
      </c>
      <c r="E21" s="29">
        <v>5.2298611111111113E-3</v>
      </c>
      <c r="F21">
        <v>18</v>
      </c>
      <c r="G21" s="14" t="str">
        <f t="shared" si="0"/>
        <v>Bennett Seitz (Michael A. Kostek)</v>
      </c>
    </row>
    <row r="22" spans="1:7" x14ac:dyDescent="0.2">
      <c r="A22">
        <v>19</v>
      </c>
      <c r="B22" t="s">
        <v>162</v>
      </c>
      <c r="C22">
        <v>6</v>
      </c>
      <c r="D22" t="s">
        <v>25</v>
      </c>
      <c r="E22" s="29">
        <v>5.244097222222222E-3</v>
      </c>
      <c r="F22">
        <v>19</v>
      </c>
      <c r="G22" s="14" t="str">
        <f t="shared" si="0"/>
        <v>Kiptyn Kindrakewich (Parkallen)</v>
      </c>
    </row>
    <row r="23" spans="1:7" x14ac:dyDescent="0.2">
      <c r="A23">
        <v>20</v>
      </c>
      <c r="B23" t="s">
        <v>2667</v>
      </c>
      <c r="C23">
        <v>6</v>
      </c>
      <c r="D23" t="s">
        <v>31</v>
      </c>
      <c r="E23" s="29">
        <v>5.2545138888888884E-3</v>
      </c>
      <c r="F23">
        <v>20</v>
      </c>
      <c r="G23" s="14" t="str">
        <f t="shared" si="0"/>
        <v>Bentley Olinek (Earl Buxton)</v>
      </c>
    </row>
    <row r="24" spans="1:7" x14ac:dyDescent="0.2">
      <c r="A24">
        <v>21</v>
      </c>
      <c r="B24" t="s">
        <v>2668</v>
      </c>
      <c r="C24">
        <v>6</v>
      </c>
      <c r="D24" t="s">
        <v>30</v>
      </c>
      <c r="E24" s="29">
        <v>5.3129629629629629E-3</v>
      </c>
      <c r="F24">
        <v>21</v>
      </c>
      <c r="G24" s="14" t="str">
        <f t="shared" si="0"/>
        <v>Arthur Sylvester (Holyrood)</v>
      </c>
    </row>
    <row r="25" spans="1:7" x14ac:dyDescent="0.2">
      <c r="A25">
        <v>22</v>
      </c>
      <c r="B25" t="s">
        <v>2669</v>
      </c>
      <c r="C25">
        <v>6</v>
      </c>
      <c r="D25" t="s">
        <v>39</v>
      </c>
      <c r="E25" s="29">
        <v>5.3214120370370368E-3</v>
      </c>
      <c r="F25">
        <v>22</v>
      </c>
      <c r="G25" s="14" t="str">
        <f t="shared" si="0"/>
        <v>Max Davidson (Johnny Bright)</v>
      </c>
    </row>
    <row r="26" spans="1:7" x14ac:dyDescent="0.2">
      <c r="A26">
        <v>23</v>
      </c>
      <c r="B26" t="s">
        <v>768</v>
      </c>
      <c r="C26">
        <v>6</v>
      </c>
      <c r="D26" t="s">
        <v>484</v>
      </c>
      <c r="E26" s="29">
        <v>5.3255787037037039E-3</v>
      </c>
      <c r="F26">
        <v>23</v>
      </c>
      <c r="G26" s="14" t="str">
        <f t="shared" si="0"/>
        <v>Sebastian Nairne (Westglen)</v>
      </c>
    </row>
    <row r="27" spans="1:7" x14ac:dyDescent="0.2">
      <c r="A27">
        <v>24</v>
      </c>
      <c r="B27" t="s">
        <v>2670</v>
      </c>
      <c r="C27">
        <v>6</v>
      </c>
      <c r="D27" t="s">
        <v>22</v>
      </c>
      <c r="E27" s="29">
        <v>5.327662037037037E-3</v>
      </c>
      <c r="F27">
        <v>24</v>
      </c>
      <c r="G27" s="14" t="str">
        <f t="shared" si="0"/>
        <v>Daelan Edmondson (Rio Terrace)</v>
      </c>
    </row>
    <row r="28" spans="1:7" x14ac:dyDescent="0.2">
      <c r="A28">
        <v>25</v>
      </c>
      <c r="B28" t="s">
        <v>170</v>
      </c>
      <c r="C28">
        <v>6</v>
      </c>
      <c r="D28" t="s">
        <v>40</v>
      </c>
      <c r="E28" s="29">
        <v>5.3299768518518522E-3</v>
      </c>
      <c r="F28">
        <v>25</v>
      </c>
      <c r="G28" s="14" t="str">
        <f t="shared" si="0"/>
        <v>Isaac Besuyen (Riverdale)</v>
      </c>
    </row>
    <row r="29" spans="1:7" x14ac:dyDescent="0.2">
      <c r="A29">
        <v>26</v>
      </c>
      <c r="B29" t="s">
        <v>164</v>
      </c>
      <c r="C29">
        <v>6</v>
      </c>
      <c r="D29" t="s">
        <v>27</v>
      </c>
      <c r="E29" s="29">
        <v>5.3334490740740738E-3</v>
      </c>
      <c r="F29">
        <v>26</v>
      </c>
      <c r="G29" s="14" t="str">
        <f t="shared" si="0"/>
        <v>Ethan Kwok (Brander Gardens)</v>
      </c>
    </row>
    <row r="30" spans="1:7" x14ac:dyDescent="0.2">
      <c r="A30">
        <v>27</v>
      </c>
      <c r="B30" t="s">
        <v>262</v>
      </c>
      <c r="C30">
        <v>6</v>
      </c>
      <c r="D30" t="s">
        <v>54</v>
      </c>
      <c r="E30" s="29">
        <v>5.3359953703703703E-3</v>
      </c>
      <c r="F30">
        <v>27</v>
      </c>
      <c r="G30" s="14" t="str">
        <f t="shared" si="0"/>
        <v>Owen McCoy (King Edward)</v>
      </c>
    </row>
    <row r="31" spans="1:7" x14ac:dyDescent="0.2">
      <c r="A31">
        <v>28</v>
      </c>
      <c r="B31" t="s">
        <v>168</v>
      </c>
      <c r="C31">
        <v>6</v>
      </c>
      <c r="D31" t="s">
        <v>24</v>
      </c>
      <c r="E31" s="29">
        <v>5.3388888888888887E-3</v>
      </c>
      <c r="F31">
        <v>28</v>
      </c>
      <c r="G31" s="14" t="str">
        <f t="shared" si="0"/>
        <v>Lars de Waal (Windsor Park)</v>
      </c>
    </row>
    <row r="32" spans="1:7" x14ac:dyDescent="0.2">
      <c r="A32">
        <v>29</v>
      </c>
      <c r="B32" t="s">
        <v>954</v>
      </c>
      <c r="C32">
        <v>6</v>
      </c>
      <c r="D32" t="s">
        <v>39</v>
      </c>
      <c r="E32" s="29">
        <v>5.3458333333333335E-3</v>
      </c>
      <c r="F32">
        <v>29</v>
      </c>
      <c r="G32" s="14" t="str">
        <f t="shared" si="0"/>
        <v>Jack Mire (Johnny Bright)</v>
      </c>
    </row>
    <row r="33" spans="1:7" x14ac:dyDescent="0.2">
      <c r="A33">
        <v>30</v>
      </c>
      <c r="B33" t="s">
        <v>264</v>
      </c>
      <c r="C33">
        <v>6</v>
      </c>
      <c r="D33" t="s">
        <v>54</v>
      </c>
      <c r="E33" s="29">
        <v>5.3480324074074081E-3</v>
      </c>
      <c r="F33">
        <v>30</v>
      </c>
      <c r="G33" s="14" t="str">
        <f t="shared" si="0"/>
        <v>Mace Nguyen (King Edward)</v>
      </c>
    </row>
    <row r="34" spans="1:7" x14ac:dyDescent="0.2">
      <c r="A34">
        <v>31</v>
      </c>
      <c r="B34" t="s">
        <v>956</v>
      </c>
      <c r="C34">
        <v>6</v>
      </c>
      <c r="D34" t="s">
        <v>880</v>
      </c>
      <c r="E34" s="29">
        <v>5.3802083333333341E-3</v>
      </c>
      <c r="F34">
        <v>31</v>
      </c>
      <c r="G34" s="14" t="str">
        <f t="shared" si="0"/>
        <v>Jase Fleury (Homesteader)</v>
      </c>
    </row>
    <row r="35" spans="1:7" x14ac:dyDescent="0.2">
      <c r="A35">
        <v>32</v>
      </c>
      <c r="B35" t="s">
        <v>2671</v>
      </c>
      <c r="C35">
        <v>6</v>
      </c>
      <c r="D35" t="s">
        <v>70</v>
      </c>
      <c r="E35" s="29">
        <v>5.4004629629629619E-3</v>
      </c>
      <c r="F35">
        <v>32</v>
      </c>
      <c r="G35" s="14" t="str">
        <f t="shared" si="0"/>
        <v>Xander Getzinger (Joey Moss)</v>
      </c>
    </row>
    <row r="36" spans="1:7" x14ac:dyDescent="0.2">
      <c r="A36">
        <v>33</v>
      </c>
      <c r="B36" t="s">
        <v>2672</v>
      </c>
      <c r="C36">
        <v>6</v>
      </c>
      <c r="D36" t="s">
        <v>33</v>
      </c>
      <c r="E36" s="29">
        <v>5.4408564814814814E-3</v>
      </c>
      <c r="F36">
        <v>33</v>
      </c>
      <c r="G36" s="14" t="str">
        <f t="shared" si="0"/>
        <v>Simon Weber (Patricia Heights)</v>
      </c>
    </row>
    <row r="37" spans="1:7" x14ac:dyDescent="0.2">
      <c r="A37">
        <v>34</v>
      </c>
      <c r="B37" t="s">
        <v>1004</v>
      </c>
      <c r="C37">
        <v>6</v>
      </c>
      <c r="D37" t="s">
        <v>70</v>
      </c>
      <c r="E37" s="29">
        <v>5.4546296296296296E-3</v>
      </c>
      <c r="F37">
        <v>34</v>
      </c>
      <c r="G37" s="14" t="str">
        <f t="shared" si="0"/>
        <v>Alp Mutlu (Joey Moss)</v>
      </c>
    </row>
    <row r="38" spans="1:7" x14ac:dyDescent="0.2">
      <c r="A38">
        <v>35</v>
      </c>
      <c r="B38" t="s">
        <v>167</v>
      </c>
      <c r="C38">
        <v>6</v>
      </c>
      <c r="D38" t="s">
        <v>28</v>
      </c>
      <c r="E38" s="29">
        <v>5.4574074074074073E-3</v>
      </c>
      <c r="F38">
        <v>35</v>
      </c>
      <c r="G38" s="14" t="str">
        <f t="shared" si="0"/>
        <v>Lukas Michalski (Centennial)</v>
      </c>
    </row>
    <row r="39" spans="1:7" x14ac:dyDescent="0.2">
      <c r="A39">
        <v>36</v>
      </c>
      <c r="B39" t="s">
        <v>766</v>
      </c>
      <c r="C39">
        <v>6</v>
      </c>
      <c r="D39" t="s">
        <v>496</v>
      </c>
      <c r="E39" s="29">
        <v>5.4759259259259258E-3</v>
      </c>
      <c r="F39">
        <v>36</v>
      </c>
      <c r="G39" s="14" t="str">
        <f t="shared" si="0"/>
        <v>Nash Whalen (Kim Hung)</v>
      </c>
    </row>
    <row r="40" spans="1:7" x14ac:dyDescent="0.2">
      <c r="A40">
        <v>37</v>
      </c>
      <c r="B40" t="s">
        <v>2673</v>
      </c>
      <c r="C40">
        <v>6</v>
      </c>
      <c r="D40" t="s">
        <v>22</v>
      </c>
      <c r="E40" s="29">
        <v>5.5104166666666669E-3</v>
      </c>
      <c r="F40">
        <v>37</v>
      </c>
      <c r="G40" s="14" t="str">
        <f t="shared" si="0"/>
        <v>Logan Abboud (Rio Terrace)</v>
      </c>
    </row>
    <row r="41" spans="1:7" x14ac:dyDescent="0.2">
      <c r="A41">
        <v>38</v>
      </c>
      <c r="B41" t="s">
        <v>175</v>
      </c>
      <c r="C41">
        <v>6</v>
      </c>
      <c r="D41" t="s">
        <v>22</v>
      </c>
      <c r="E41" s="29">
        <v>5.5206018518518521E-3</v>
      </c>
      <c r="F41">
        <v>38</v>
      </c>
      <c r="G41" s="14" t="str">
        <f t="shared" si="0"/>
        <v>Noah Sten (Rio Terrace)</v>
      </c>
    </row>
    <row r="42" spans="1:7" x14ac:dyDescent="0.2">
      <c r="A42">
        <v>39</v>
      </c>
      <c r="B42" t="s">
        <v>960</v>
      </c>
      <c r="C42">
        <v>6</v>
      </c>
      <c r="D42" t="s">
        <v>41</v>
      </c>
      <c r="E42" s="29">
        <v>5.5680555555555561E-3</v>
      </c>
      <c r="F42">
        <v>39</v>
      </c>
      <c r="G42" s="14" t="str">
        <f t="shared" si="0"/>
        <v>Tyson Hodder (Menisa)</v>
      </c>
    </row>
    <row r="43" spans="1:7" x14ac:dyDescent="0.2">
      <c r="A43">
        <v>40</v>
      </c>
      <c r="B43" t="s">
        <v>967</v>
      </c>
      <c r="C43">
        <v>6</v>
      </c>
      <c r="D43" t="s">
        <v>23</v>
      </c>
      <c r="E43" s="29">
        <v>5.5807870370370369E-3</v>
      </c>
      <c r="F43">
        <v>40</v>
      </c>
      <c r="G43" s="14" t="str">
        <f t="shared" si="0"/>
        <v>Jamal Caseley (Michael A. Kostek)</v>
      </c>
    </row>
    <row r="44" spans="1:7" x14ac:dyDescent="0.2">
      <c r="A44">
        <v>41</v>
      </c>
      <c r="B44" t="s">
        <v>2674</v>
      </c>
      <c r="C44">
        <v>6</v>
      </c>
      <c r="D44" t="s">
        <v>880</v>
      </c>
      <c r="E44" s="29">
        <v>5.5850694444444446E-3</v>
      </c>
      <c r="F44">
        <v>41</v>
      </c>
      <c r="G44" s="14" t="str">
        <f t="shared" si="0"/>
        <v>Sham Mebrahtu (Homesteader)</v>
      </c>
    </row>
    <row r="45" spans="1:7" x14ac:dyDescent="0.2">
      <c r="A45">
        <v>42</v>
      </c>
      <c r="B45" t="s">
        <v>178</v>
      </c>
      <c r="C45">
        <v>6</v>
      </c>
      <c r="D45" t="s">
        <v>40</v>
      </c>
      <c r="E45" s="29">
        <v>5.5917824074074073E-3</v>
      </c>
      <c r="F45">
        <v>42</v>
      </c>
      <c r="G45" s="14" t="str">
        <f t="shared" si="0"/>
        <v>Quinton Flohr (Riverdale)</v>
      </c>
    </row>
    <row r="46" spans="1:7" x14ac:dyDescent="0.2">
      <c r="A46">
        <v>43</v>
      </c>
      <c r="B46" t="s">
        <v>2675</v>
      </c>
      <c r="C46">
        <v>6</v>
      </c>
      <c r="D46" t="s">
        <v>34</v>
      </c>
      <c r="E46" s="29">
        <v>5.603009259259259E-3</v>
      </c>
      <c r="F46">
        <v>43</v>
      </c>
      <c r="G46" s="14" t="str">
        <f t="shared" si="0"/>
        <v>Hunter Maxwell (Donnan)</v>
      </c>
    </row>
    <row r="47" spans="1:7" x14ac:dyDescent="0.2">
      <c r="A47">
        <v>44</v>
      </c>
      <c r="B47" t="s">
        <v>2676</v>
      </c>
      <c r="C47">
        <v>6</v>
      </c>
      <c r="D47" t="s">
        <v>484</v>
      </c>
      <c r="E47" s="29">
        <v>5.6190972222222224E-3</v>
      </c>
      <c r="F47">
        <v>44</v>
      </c>
      <c r="G47" s="14" t="str">
        <f t="shared" si="0"/>
        <v>Sullivan Straathof (Westglen)</v>
      </c>
    </row>
    <row r="48" spans="1:7" x14ac:dyDescent="0.2">
      <c r="A48">
        <v>45</v>
      </c>
      <c r="B48" t="s">
        <v>174</v>
      </c>
      <c r="C48">
        <v>6</v>
      </c>
      <c r="D48" t="s">
        <v>28</v>
      </c>
      <c r="E48" s="29">
        <v>5.6349537037037037E-3</v>
      </c>
      <c r="F48">
        <v>45</v>
      </c>
      <c r="G48" s="14" t="str">
        <f t="shared" si="0"/>
        <v>Max Martinig (Centennial)</v>
      </c>
    </row>
    <row r="49" spans="1:7" x14ac:dyDescent="0.2">
      <c r="A49">
        <v>46</v>
      </c>
      <c r="B49" t="s">
        <v>2677</v>
      </c>
      <c r="C49">
        <v>6</v>
      </c>
      <c r="D49" t="s">
        <v>1921</v>
      </c>
      <c r="E49" s="29">
        <v>5.6369212962962961E-3</v>
      </c>
      <c r="F49">
        <v>46</v>
      </c>
      <c r="G49" s="14" t="str">
        <f t="shared" si="0"/>
        <v>Carl Reichel (Crestwood)</v>
      </c>
    </row>
    <row r="50" spans="1:7" x14ac:dyDescent="0.2">
      <c r="A50">
        <v>47</v>
      </c>
      <c r="B50" t="s">
        <v>772</v>
      </c>
      <c r="C50">
        <v>6</v>
      </c>
      <c r="D50" t="s">
        <v>30</v>
      </c>
      <c r="E50" s="29">
        <v>5.6490740740740737E-3</v>
      </c>
      <c r="F50">
        <v>47</v>
      </c>
      <c r="G50" s="14" t="str">
        <f t="shared" si="0"/>
        <v>Matthew Williamson (Holyrood)</v>
      </c>
    </row>
    <row r="51" spans="1:7" x14ac:dyDescent="0.2">
      <c r="A51">
        <v>48</v>
      </c>
      <c r="B51" t="s">
        <v>171</v>
      </c>
      <c r="C51">
        <v>6</v>
      </c>
      <c r="D51" t="s">
        <v>43</v>
      </c>
      <c r="E51" s="29">
        <v>5.6532407407407399E-3</v>
      </c>
      <c r="F51">
        <v>48</v>
      </c>
      <c r="G51" s="14" t="str">
        <f t="shared" si="0"/>
        <v>Grey Spencer (Laurier Heights)</v>
      </c>
    </row>
    <row r="52" spans="1:7" x14ac:dyDescent="0.2">
      <c r="A52">
        <v>49</v>
      </c>
      <c r="B52" t="s">
        <v>2678</v>
      </c>
      <c r="C52">
        <v>6</v>
      </c>
      <c r="D52" t="s">
        <v>531</v>
      </c>
      <c r="E52" s="29">
        <v>5.6565972222222226E-3</v>
      </c>
      <c r="F52">
        <v>49</v>
      </c>
      <c r="G52" s="14" t="str">
        <f t="shared" si="0"/>
        <v>Jack Biensch (George H. Luck)</v>
      </c>
    </row>
    <row r="53" spans="1:7" x14ac:dyDescent="0.2">
      <c r="A53">
        <v>50</v>
      </c>
      <c r="B53" t="s">
        <v>263</v>
      </c>
      <c r="C53">
        <v>6</v>
      </c>
      <c r="D53" t="s">
        <v>41</v>
      </c>
      <c r="E53" s="29">
        <v>5.6590277777777767E-3</v>
      </c>
      <c r="F53">
        <v>50</v>
      </c>
      <c r="G53" s="14" t="str">
        <f t="shared" si="0"/>
        <v>Sam Buckner (Menisa)</v>
      </c>
    </row>
    <row r="54" spans="1:7" x14ac:dyDescent="0.2">
      <c r="A54">
        <v>51</v>
      </c>
      <c r="B54" t="s">
        <v>165</v>
      </c>
      <c r="C54">
        <v>6</v>
      </c>
      <c r="D54" t="s">
        <v>40</v>
      </c>
      <c r="E54" s="29">
        <v>5.7101851851851853E-3</v>
      </c>
      <c r="F54">
        <v>51</v>
      </c>
      <c r="G54" s="14" t="str">
        <f t="shared" si="0"/>
        <v>Lewis Schaefer (Riverdale)</v>
      </c>
    </row>
    <row r="55" spans="1:7" x14ac:dyDescent="0.2">
      <c r="A55">
        <v>52</v>
      </c>
      <c r="B55" t="s">
        <v>166</v>
      </c>
      <c r="C55">
        <v>6</v>
      </c>
      <c r="D55" t="s">
        <v>26</v>
      </c>
      <c r="E55" s="29">
        <v>5.7185185185185186E-3</v>
      </c>
      <c r="F55">
        <v>52</v>
      </c>
      <c r="G55" s="14" t="str">
        <f t="shared" si="0"/>
        <v>Eli Fex (Brookside)</v>
      </c>
    </row>
    <row r="56" spans="1:7" x14ac:dyDescent="0.2">
      <c r="A56">
        <v>53</v>
      </c>
      <c r="B56" t="s">
        <v>2679</v>
      </c>
      <c r="C56">
        <v>6</v>
      </c>
      <c r="D56" t="s">
        <v>39</v>
      </c>
      <c r="E56" s="29">
        <v>5.7212962962962964E-3</v>
      </c>
      <c r="F56">
        <v>53</v>
      </c>
      <c r="G56" s="14" t="str">
        <f t="shared" si="0"/>
        <v>James Marsh (Johnny Bright)</v>
      </c>
    </row>
    <row r="57" spans="1:7" x14ac:dyDescent="0.2">
      <c r="A57">
        <v>54</v>
      </c>
      <c r="B57" t="s">
        <v>2680</v>
      </c>
      <c r="C57">
        <v>6</v>
      </c>
      <c r="D57" t="s">
        <v>44</v>
      </c>
      <c r="E57" s="29">
        <v>5.7275462962962966E-3</v>
      </c>
      <c r="F57">
        <v>54</v>
      </c>
      <c r="G57" s="14" t="str">
        <f t="shared" si="0"/>
        <v>JJ Ajoloko (Rutherford)</v>
      </c>
    </row>
    <row r="58" spans="1:7" x14ac:dyDescent="0.2">
      <c r="A58">
        <v>55</v>
      </c>
      <c r="B58" t="s">
        <v>770</v>
      </c>
      <c r="C58">
        <v>6</v>
      </c>
      <c r="D58" t="s">
        <v>44</v>
      </c>
      <c r="E58" s="29">
        <v>5.7307870370370368E-3</v>
      </c>
      <c r="F58">
        <v>55</v>
      </c>
      <c r="G58" s="14" t="str">
        <f t="shared" si="0"/>
        <v>Michael Tadic (Rutherford)</v>
      </c>
    </row>
    <row r="59" spans="1:7" x14ac:dyDescent="0.2">
      <c r="A59">
        <v>56</v>
      </c>
      <c r="B59" t="s">
        <v>2681</v>
      </c>
      <c r="C59">
        <v>6</v>
      </c>
      <c r="D59" t="s">
        <v>609</v>
      </c>
      <c r="E59" s="29">
        <v>5.7328703703703699E-3</v>
      </c>
      <c r="F59">
        <v>56</v>
      </c>
      <c r="G59" s="14" t="str">
        <f t="shared" si="0"/>
        <v>Bhavik Sharma (Aurora Charter)</v>
      </c>
    </row>
    <row r="60" spans="1:7" x14ac:dyDescent="0.2">
      <c r="A60">
        <v>57</v>
      </c>
      <c r="B60" t="s">
        <v>176</v>
      </c>
      <c r="C60">
        <v>6</v>
      </c>
      <c r="D60" t="s">
        <v>31</v>
      </c>
      <c r="E60" s="29">
        <v>5.7582175925925926E-3</v>
      </c>
      <c r="F60">
        <v>57</v>
      </c>
      <c r="G60" s="14" t="str">
        <f t="shared" si="0"/>
        <v>Edwin Fu (Earl Buxton)</v>
      </c>
    </row>
    <row r="61" spans="1:7" x14ac:dyDescent="0.2">
      <c r="A61">
        <v>58</v>
      </c>
      <c r="B61" t="s">
        <v>179</v>
      </c>
      <c r="C61">
        <v>6</v>
      </c>
      <c r="D61" t="s">
        <v>43</v>
      </c>
      <c r="E61" s="29">
        <v>5.7699074074074076E-3</v>
      </c>
      <c r="F61">
        <v>58</v>
      </c>
      <c r="G61" s="14" t="str">
        <f t="shared" si="0"/>
        <v>Oliver Berg (Laurier Heights)</v>
      </c>
    </row>
    <row r="62" spans="1:7" x14ac:dyDescent="0.2">
      <c r="A62">
        <v>59</v>
      </c>
      <c r="B62" t="s">
        <v>2682</v>
      </c>
      <c r="C62">
        <v>6</v>
      </c>
      <c r="D62" t="s">
        <v>1952</v>
      </c>
      <c r="E62" s="29">
        <v>5.7711805555555546E-3</v>
      </c>
      <c r="F62">
        <v>59</v>
      </c>
      <c r="G62" s="14" t="str">
        <f t="shared" si="0"/>
        <v>Harrison Piazza (Gabrielle Roy)</v>
      </c>
    </row>
    <row r="63" spans="1:7" x14ac:dyDescent="0.2">
      <c r="A63">
        <v>60</v>
      </c>
      <c r="B63" t="s">
        <v>2683</v>
      </c>
      <c r="C63">
        <v>6</v>
      </c>
      <c r="D63" t="s">
        <v>1952</v>
      </c>
      <c r="E63" s="29">
        <v>5.7765046296296288E-3</v>
      </c>
      <c r="F63">
        <v>60</v>
      </c>
      <c r="G63" s="14" t="str">
        <f t="shared" si="0"/>
        <v>FÚlix Laroque (Gabrielle Roy)</v>
      </c>
    </row>
    <row r="64" spans="1:7" x14ac:dyDescent="0.2">
      <c r="A64">
        <v>61</v>
      </c>
      <c r="B64" t="s">
        <v>181</v>
      </c>
      <c r="C64">
        <v>6</v>
      </c>
      <c r="D64" t="s">
        <v>43</v>
      </c>
      <c r="E64" s="29">
        <v>5.7811342592592602E-3</v>
      </c>
      <c r="F64">
        <v>61</v>
      </c>
      <c r="G64" s="14" t="str">
        <f t="shared" si="0"/>
        <v>Luke Warshawski (Laurier Heights)</v>
      </c>
    </row>
    <row r="65" spans="1:7" x14ac:dyDescent="0.2">
      <c r="A65">
        <v>62</v>
      </c>
      <c r="B65" t="s">
        <v>2684</v>
      </c>
      <c r="C65">
        <v>6</v>
      </c>
      <c r="D65" t="s">
        <v>54</v>
      </c>
      <c r="E65" s="29">
        <v>5.784837962962963E-3</v>
      </c>
      <c r="F65">
        <v>62</v>
      </c>
      <c r="G65" s="14" t="str">
        <f t="shared" si="0"/>
        <v>Sem Muusse (King Edward)</v>
      </c>
    </row>
    <row r="66" spans="1:7" x14ac:dyDescent="0.2">
      <c r="A66">
        <v>63</v>
      </c>
      <c r="B66" t="s">
        <v>243</v>
      </c>
      <c r="C66">
        <v>6</v>
      </c>
      <c r="D66" t="s">
        <v>29</v>
      </c>
      <c r="E66" s="29">
        <v>5.7870370370370376E-3</v>
      </c>
      <c r="F66">
        <v>63</v>
      </c>
      <c r="G66" s="14" t="str">
        <f t="shared" si="0"/>
        <v>Charlie Dickson (Belgravia)</v>
      </c>
    </row>
    <row r="67" spans="1:7" x14ac:dyDescent="0.2">
      <c r="A67">
        <v>64</v>
      </c>
      <c r="B67" t="s">
        <v>769</v>
      </c>
      <c r="C67">
        <v>6</v>
      </c>
      <c r="D67" t="s">
        <v>24</v>
      </c>
      <c r="E67" s="29">
        <v>5.8142361111111112E-3</v>
      </c>
      <c r="F67">
        <v>64</v>
      </c>
      <c r="G67" s="14" t="str">
        <f t="shared" si="0"/>
        <v>Bekzod Abdurakhmonov (Windsor Park)</v>
      </c>
    </row>
    <row r="68" spans="1:7" x14ac:dyDescent="0.2">
      <c r="A68">
        <v>65</v>
      </c>
      <c r="B68" t="s">
        <v>188</v>
      </c>
      <c r="C68">
        <v>6</v>
      </c>
      <c r="D68" t="s">
        <v>29</v>
      </c>
      <c r="E68" s="29">
        <v>5.8192129629629635E-3</v>
      </c>
      <c r="F68">
        <v>65</v>
      </c>
      <c r="G68" s="14" t="str">
        <f t="shared" si="0"/>
        <v>Henry Kot (Belgravia)</v>
      </c>
    </row>
    <row r="69" spans="1:7" x14ac:dyDescent="0.2">
      <c r="A69">
        <v>66</v>
      </c>
      <c r="B69" t="s">
        <v>781</v>
      </c>
      <c r="C69">
        <v>6</v>
      </c>
      <c r="D69" t="s">
        <v>29</v>
      </c>
      <c r="E69" s="29">
        <v>5.8355324074074073E-3</v>
      </c>
      <c r="F69">
        <v>66</v>
      </c>
      <c r="G69" s="14" t="str">
        <f t="shared" si="0"/>
        <v>Nicholas Bezuidenhout (Belgravia)</v>
      </c>
    </row>
    <row r="70" spans="1:7" x14ac:dyDescent="0.2">
      <c r="A70">
        <v>67</v>
      </c>
      <c r="B70" t="s">
        <v>2685</v>
      </c>
      <c r="C70">
        <v>6</v>
      </c>
      <c r="D70" t="s">
        <v>29</v>
      </c>
      <c r="E70" s="29">
        <v>5.848263888888889E-3</v>
      </c>
      <c r="F70">
        <v>67</v>
      </c>
      <c r="G70" s="14" t="str">
        <f t="shared" si="0"/>
        <v>Eddie Estabrooks (Belgravia)</v>
      </c>
    </row>
    <row r="71" spans="1:7" x14ac:dyDescent="0.2">
      <c r="A71">
        <v>68</v>
      </c>
      <c r="B71" t="s">
        <v>2686</v>
      </c>
      <c r="C71">
        <v>6</v>
      </c>
      <c r="D71" t="s">
        <v>27</v>
      </c>
      <c r="E71" s="29">
        <v>5.8607638888888902E-3</v>
      </c>
      <c r="F71">
        <v>68</v>
      </c>
      <c r="G71" s="14" t="str">
        <f t="shared" si="0"/>
        <v>Jason Ma (Brander Gardens)</v>
      </c>
    </row>
    <row r="72" spans="1:7" x14ac:dyDescent="0.2">
      <c r="A72">
        <v>69</v>
      </c>
      <c r="B72" t="s">
        <v>173</v>
      </c>
      <c r="C72">
        <v>6</v>
      </c>
      <c r="D72" t="s">
        <v>40</v>
      </c>
      <c r="E72" s="29">
        <v>5.8637731481481483E-3</v>
      </c>
      <c r="F72">
        <v>69</v>
      </c>
      <c r="G72" s="14" t="str">
        <f t="shared" si="0"/>
        <v>Tyson Flohr (Riverdale)</v>
      </c>
    </row>
    <row r="73" spans="1:7" x14ac:dyDescent="0.2">
      <c r="A73">
        <v>70</v>
      </c>
      <c r="B73" t="s">
        <v>782</v>
      </c>
      <c r="C73">
        <v>6</v>
      </c>
      <c r="D73" t="s">
        <v>505</v>
      </c>
      <c r="E73" s="29">
        <v>5.8738425925925928E-3</v>
      </c>
      <c r="F73">
        <v>70</v>
      </c>
      <c r="G73" s="14" t="str">
        <f t="shared" si="0"/>
        <v>Jedi Lai (Mount Pleasant)</v>
      </c>
    </row>
    <row r="74" spans="1:7" x14ac:dyDescent="0.2">
      <c r="A74">
        <v>71</v>
      </c>
      <c r="B74" t="s">
        <v>963</v>
      </c>
      <c r="C74">
        <v>6</v>
      </c>
      <c r="D74" t="s">
        <v>805</v>
      </c>
      <c r="E74" s="29">
        <v>5.8784722222222224E-3</v>
      </c>
      <c r="F74">
        <v>71</v>
      </c>
      <c r="G74" s="14" t="str">
        <f t="shared" si="0"/>
        <v>Christopher Burton (Weinlos)</v>
      </c>
    </row>
    <row r="75" spans="1:7" x14ac:dyDescent="0.2">
      <c r="A75">
        <v>72</v>
      </c>
      <c r="B75" t="s">
        <v>2687</v>
      </c>
      <c r="C75">
        <v>6</v>
      </c>
      <c r="D75" t="s">
        <v>33</v>
      </c>
      <c r="E75" s="29">
        <v>5.8913194444444447E-3</v>
      </c>
      <c r="F75">
        <v>72</v>
      </c>
      <c r="G75" s="14" t="str">
        <f t="shared" si="0"/>
        <v>Stephen Sturtevant (Patricia Heights)</v>
      </c>
    </row>
    <row r="76" spans="1:7" x14ac:dyDescent="0.2">
      <c r="A76">
        <v>73</v>
      </c>
      <c r="B76" t="s">
        <v>2688</v>
      </c>
      <c r="C76">
        <v>6</v>
      </c>
      <c r="D76" t="s">
        <v>31</v>
      </c>
      <c r="E76" s="29">
        <v>5.8936342592592591E-3</v>
      </c>
      <c r="F76">
        <v>73</v>
      </c>
      <c r="G76" s="14" t="str">
        <f t="shared" si="0"/>
        <v>Johnny Tsang (Earl Buxton)</v>
      </c>
    </row>
    <row r="77" spans="1:7" x14ac:dyDescent="0.2">
      <c r="A77">
        <v>74</v>
      </c>
      <c r="B77" t="s">
        <v>247</v>
      </c>
      <c r="C77">
        <v>6</v>
      </c>
      <c r="D77" t="s">
        <v>31</v>
      </c>
      <c r="E77" s="29">
        <v>5.9060185185185188E-3</v>
      </c>
      <c r="F77">
        <v>74</v>
      </c>
      <c r="G77" s="14" t="str">
        <f t="shared" si="0"/>
        <v>Nicholas Lai (Earl Buxton)</v>
      </c>
    </row>
    <row r="78" spans="1:7" x14ac:dyDescent="0.2">
      <c r="A78">
        <v>75</v>
      </c>
      <c r="B78" t="s">
        <v>2689</v>
      </c>
      <c r="C78">
        <v>6</v>
      </c>
      <c r="D78" t="s">
        <v>1705</v>
      </c>
      <c r="E78" s="29">
        <v>5.909606481481481E-3</v>
      </c>
      <c r="F78">
        <v>75</v>
      </c>
      <c r="G78" s="14" t="str">
        <f t="shared" si="0"/>
        <v>Micah George (Coralwood Advent)</v>
      </c>
    </row>
    <row r="79" spans="1:7" x14ac:dyDescent="0.2">
      <c r="A79">
        <v>76</v>
      </c>
      <c r="B79" t="s">
        <v>1005</v>
      </c>
      <c r="C79">
        <v>6</v>
      </c>
      <c r="D79" t="s">
        <v>505</v>
      </c>
      <c r="E79" s="29">
        <v>5.9219907407407407E-3</v>
      </c>
      <c r="F79">
        <v>76</v>
      </c>
      <c r="G79" s="14" t="str">
        <f t="shared" si="0"/>
        <v>Daniel Lu (Mount Pleasant)</v>
      </c>
    </row>
    <row r="80" spans="1:7" x14ac:dyDescent="0.2">
      <c r="A80">
        <v>77</v>
      </c>
      <c r="B80" t="s">
        <v>2690</v>
      </c>
      <c r="C80">
        <v>6</v>
      </c>
      <c r="D80" t="s">
        <v>1921</v>
      </c>
      <c r="E80" s="29">
        <v>5.9402777777777778E-3</v>
      </c>
      <c r="F80">
        <v>77</v>
      </c>
      <c r="G80" s="14" t="str">
        <f t="shared" si="0"/>
        <v>AJ Waddington (Crestwood)</v>
      </c>
    </row>
    <row r="81" spans="1:7" x14ac:dyDescent="0.2">
      <c r="A81">
        <v>78</v>
      </c>
      <c r="B81" t="s">
        <v>183</v>
      </c>
      <c r="C81">
        <v>6</v>
      </c>
      <c r="D81" t="s">
        <v>37</v>
      </c>
      <c r="E81" s="29">
        <v>5.944444444444444E-3</v>
      </c>
      <c r="F81">
        <v>78</v>
      </c>
      <c r="G81" s="14" t="str">
        <f t="shared" si="0"/>
        <v>Ari Meliefste (Westbrook)</v>
      </c>
    </row>
    <row r="82" spans="1:7" x14ac:dyDescent="0.2">
      <c r="A82">
        <v>79</v>
      </c>
      <c r="B82" t="s">
        <v>2691</v>
      </c>
      <c r="C82">
        <v>6</v>
      </c>
      <c r="D82" t="s">
        <v>1921</v>
      </c>
      <c r="E82" s="29">
        <v>5.9979166666666662E-3</v>
      </c>
      <c r="F82">
        <v>79</v>
      </c>
      <c r="G82" s="14" t="str">
        <f t="shared" si="0"/>
        <v>Ben Flakstad (Crestwood)</v>
      </c>
    </row>
    <row r="83" spans="1:7" x14ac:dyDescent="0.2">
      <c r="A83">
        <v>80</v>
      </c>
      <c r="B83" t="s">
        <v>2692</v>
      </c>
      <c r="C83">
        <v>6</v>
      </c>
      <c r="D83" t="s">
        <v>40</v>
      </c>
      <c r="E83" s="29">
        <v>6.0091435185185187E-3</v>
      </c>
      <c r="F83">
        <v>80</v>
      </c>
      <c r="G83" s="14" t="str">
        <f t="shared" si="0"/>
        <v>Nixon Brintnell (Riverdale)</v>
      </c>
    </row>
    <row r="84" spans="1:7" x14ac:dyDescent="0.2">
      <c r="A84">
        <v>81</v>
      </c>
      <c r="B84" t="s">
        <v>195</v>
      </c>
      <c r="C84">
        <v>6</v>
      </c>
      <c r="D84" t="s">
        <v>31</v>
      </c>
      <c r="E84" s="29">
        <v>6.0410879629629634E-3</v>
      </c>
      <c r="F84">
        <v>81</v>
      </c>
      <c r="G84" s="14" t="str">
        <f t="shared" si="0"/>
        <v>Jude Van Manen (Earl Buxton)</v>
      </c>
    </row>
    <row r="85" spans="1:7" x14ac:dyDescent="0.2">
      <c r="A85">
        <v>82</v>
      </c>
      <c r="B85" t="s">
        <v>776</v>
      </c>
      <c r="C85">
        <v>6</v>
      </c>
      <c r="D85" t="s">
        <v>31</v>
      </c>
      <c r="E85" s="29">
        <v>6.0597222222222233E-3</v>
      </c>
      <c r="F85">
        <v>82</v>
      </c>
      <c r="G85" s="14" t="str">
        <f t="shared" si="0"/>
        <v>Everett Davis (Earl Buxton)</v>
      </c>
    </row>
    <row r="86" spans="1:7" x14ac:dyDescent="0.2">
      <c r="A86">
        <v>83</v>
      </c>
      <c r="B86" t="s">
        <v>2693</v>
      </c>
      <c r="C86">
        <v>6</v>
      </c>
      <c r="D86" t="s">
        <v>37</v>
      </c>
      <c r="E86" s="29">
        <v>6.0711805555555554E-3</v>
      </c>
      <c r="F86">
        <v>83</v>
      </c>
      <c r="G86" s="14" t="str">
        <f t="shared" si="0"/>
        <v>Ace Wong (Westbrook)</v>
      </c>
    </row>
    <row r="87" spans="1:7" x14ac:dyDescent="0.2">
      <c r="A87">
        <v>84</v>
      </c>
      <c r="B87" t="s">
        <v>193</v>
      </c>
      <c r="C87">
        <v>6</v>
      </c>
      <c r="D87" t="s">
        <v>31</v>
      </c>
      <c r="E87" s="29">
        <v>6.0752314814814809E-3</v>
      </c>
      <c r="F87">
        <v>84</v>
      </c>
      <c r="G87" s="14" t="str">
        <f t="shared" si="0"/>
        <v>Eric Huang (Earl Buxton)</v>
      </c>
    </row>
    <row r="88" spans="1:7" x14ac:dyDescent="0.2">
      <c r="A88">
        <v>85</v>
      </c>
      <c r="B88" t="s">
        <v>2694</v>
      </c>
      <c r="C88">
        <v>6</v>
      </c>
      <c r="D88" t="s">
        <v>41</v>
      </c>
      <c r="E88" s="29">
        <v>6.0848379629629629E-3</v>
      </c>
      <c r="F88">
        <v>85</v>
      </c>
      <c r="G88" s="14" t="str">
        <f t="shared" si="0"/>
        <v>Parker VanBalen (Menisa)</v>
      </c>
    </row>
    <row r="89" spans="1:7" x14ac:dyDescent="0.2">
      <c r="A89">
        <v>86</v>
      </c>
      <c r="B89" t="s">
        <v>2695</v>
      </c>
      <c r="C89">
        <v>6</v>
      </c>
      <c r="D89" t="s">
        <v>531</v>
      </c>
      <c r="E89" s="29">
        <v>6.0936342592592596E-3</v>
      </c>
      <c r="F89">
        <v>86</v>
      </c>
      <c r="G89" s="14" t="str">
        <f t="shared" si="0"/>
        <v>Richard Zhang (George H. Luck)</v>
      </c>
    </row>
    <row r="90" spans="1:7" x14ac:dyDescent="0.2">
      <c r="A90">
        <v>87</v>
      </c>
      <c r="B90" t="s">
        <v>959</v>
      </c>
      <c r="C90">
        <v>6</v>
      </c>
      <c r="D90" t="s">
        <v>42</v>
      </c>
      <c r="E90" s="29">
        <v>6.115740740740741E-3</v>
      </c>
      <c r="F90">
        <v>87</v>
      </c>
      <c r="G90" s="14" t="str">
        <f t="shared" si="0"/>
        <v>Samrath Sandhu (Edmonton Khalsa)</v>
      </c>
    </row>
    <row r="91" spans="1:7" x14ac:dyDescent="0.2">
      <c r="A91">
        <v>88</v>
      </c>
      <c r="B91" t="s">
        <v>2696</v>
      </c>
      <c r="C91">
        <v>6</v>
      </c>
      <c r="D91" t="s">
        <v>20</v>
      </c>
      <c r="E91" s="29">
        <v>6.1204861111111113E-3</v>
      </c>
      <c r="F91">
        <v>88</v>
      </c>
      <c r="G91" s="14" t="str">
        <f t="shared" si="0"/>
        <v>Joshua Komosky (George P. Nicholson)</v>
      </c>
    </row>
    <row r="92" spans="1:7" x14ac:dyDescent="0.2">
      <c r="A92">
        <v>89</v>
      </c>
      <c r="B92" t="s">
        <v>182</v>
      </c>
      <c r="C92">
        <v>6</v>
      </c>
      <c r="D92" t="s">
        <v>26</v>
      </c>
      <c r="E92" s="29">
        <v>6.1384259259259265E-3</v>
      </c>
      <c r="F92">
        <v>89</v>
      </c>
      <c r="G92" s="14" t="str">
        <f t="shared" si="0"/>
        <v>Jacek Kurach (Brookside)</v>
      </c>
    </row>
    <row r="93" spans="1:7" x14ac:dyDescent="0.2">
      <c r="A93">
        <v>90</v>
      </c>
      <c r="B93" t="s">
        <v>2697</v>
      </c>
      <c r="C93">
        <v>6</v>
      </c>
      <c r="D93" t="s">
        <v>1921</v>
      </c>
      <c r="E93" s="29">
        <v>6.1784722222222232E-3</v>
      </c>
      <c r="F93">
        <v>90</v>
      </c>
      <c r="G93" s="14" t="str">
        <f t="shared" si="0"/>
        <v>Bryon Hamilton (Crestwood)</v>
      </c>
    </row>
    <row r="94" spans="1:7" x14ac:dyDescent="0.2">
      <c r="A94">
        <v>91</v>
      </c>
      <c r="B94" t="s">
        <v>246</v>
      </c>
      <c r="C94">
        <v>6</v>
      </c>
      <c r="D94" t="s">
        <v>31</v>
      </c>
      <c r="E94" s="29">
        <v>6.1835648148148153E-3</v>
      </c>
      <c r="F94">
        <v>91</v>
      </c>
      <c r="G94" s="14" t="str">
        <f t="shared" si="0"/>
        <v>Robert Miao (Earl Buxton)</v>
      </c>
    </row>
    <row r="95" spans="1:7" x14ac:dyDescent="0.2">
      <c r="A95">
        <v>92</v>
      </c>
      <c r="B95" t="s">
        <v>958</v>
      </c>
      <c r="C95">
        <v>6</v>
      </c>
      <c r="D95" t="s">
        <v>1921</v>
      </c>
      <c r="E95" s="29">
        <v>6.2133101851851854E-3</v>
      </c>
      <c r="F95">
        <v>92</v>
      </c>
      <c r="G95" s="14" t="str">
        <f t="shared" si="0"/>
        <v>Kevin Li (Crestwood)</v>
      </c>
    </row>
    <row r="96" spans="1:7" x14ac:dyDescent="0.2">
      <c r="A96">
        <v>93</v>
      </c>
      <c r="B96" t="s">
        <v>965</v>
      </c>
      <c r="C96">
        <v>6</v>
      </c>
      <c r="D96" t="s">
        <v>39</v>
      </c>
      <c r="E96" s="29">
        <v>6.2298611111111105E-3</v>
      </c>
      <c r="F96">
        <v>93</v>
      </c>
      <c r="G96" s="14" t="str">
        <f t="shared" si="0"/>
        <v>Rowan Pack (Johnny Bright)</v>
      </c>
    </row>
    <row r="97" spans="1:7" x14ac:dyDescent="0.2">
      <c r="A97">
        <v>94</v>
      </c>
      <c r="B97" t="s">
        <v>2698</v>
      </c>
      <c r="C97">
        <v>6</v>
      </c>
      <c r="D97" t="s">
        <v>609</v>
      </c>
      <c r="E97" s="29">
        <v>6.2417824074074077E-3</v>
      </c>
      <c r="F97">
        <v>94</v>
      </c>
      <c r="G97" s="14" t="str">
        <f t="shared" si="0"/>
        <v>Khusman Boparai (Aurora Charter)</v>
      </c>
    </row>
    <row r="98" spans="1:7" x14ac:dyDescent="0.2">
      <c r="A98">
        <v>95</v>
      </c>
      <c r="B98" t="s">
        <v>2699</v>
      </c>
      <c r="C98">
        <v>6</v>
      </c>
      <c r="D98" t="s">
        <v>143</v>
      </c>
      <c r="E98" s="29">
        <v>6.2877314814814818E-3</v>
      </c>
      <c r="F98">
        <v>95</v>
      </c>
      <c r="G98" s="14" t="str">
        <f t="shared" si="0"/>
        <v>Melih Kiyak (Constable Daniel)</v>
      </c>
    </row>
    <row r="99" spans="1:7" x14ac:dyDescent="0.2">
      <c r="A99">
        <v>96</v>
      </c>
      <c r="B99" t="s">
        <v>192</v>
      </c>
      <c r="C99">
        <v>6</v>
      </c>
      <c r="D99" t="s">
        <v>24</v>
      </c>
      <c r="E99" s="29">
        <v>6.3369212962962962E-3</v>
      </c>
      <c r="F99">
        <v>96</v>
      </c>
      <c r="G99" s="14" t="str">
        <f t="shared" si="0"/>
        <v>Apelles Yeung (Windsor Park)</v>
      </c>
    </row>
    <row r="100" spans="1:7" x14ac:dyDescent="0.2">
      <c r="A100">
        <v>97</v>
      </c>
      <c r="B100" t="s">
        <v>180</v>
      </c>
      <c r="C100">
        <v>6</v>
      </c>
      <c r="D100" t="s">
        <v>24</v>
      </c>
      <c r="E100" s="29">
        <v>6.3743055555555558E-3</v>
      </c>
      <c r="F100">
        <v>97</v>
      </c>
      <c r="G100" s="14" t="str">
        <f t="shared" si="0"/>
        <v>Zachary Resta (Windsor Park)</v>
      </c>
    </row>
    <row r="101" spans="1:7" x14ac:dyDescent="0.2">
      <c r="A101">
        <v>98</v>
      </c>
      <c r="B101" t="s">
        <v>2700</v>
      </c>
      <c r="C101">
        <v>6</v>
      </c>
      <c r="D101" t="s">
        <v>23</v>
      </c>
      <c r="E101" s="29">
        <v>6.3857638888888887E-3</v>
      </c>
      <c r="F101">
        <v>98</v>
      </c>
      <c r="G101" s="14" t="str">
        <f t="shared" si="0"/>
        <v>Umar Mohammed (Michael A. Kostek)</v>
      </c>
    </row>
    <row r="102" spans="1:7" x14ac:dyDescent="0.2">
      <c r="A102">
        <v>99</v>
      </c>
      <c r="B102" t="s">
        <v>2701</v>
      </c>
      <c r="C102">
        <v>6</v>
      </c>
      <c r="D102" t="s">
        <v>880</v>
      </c>
      <c r="E102" s="29">
        <v>6.3884259259259259E-3</v>
      </c>
      <c r="F102">
        <v>99</v>
      </c>
      <c r="G102" s="14" t="str">
        <f t="shared" si="0"/>
        <v>Mohammed Aldaraji (Homesteader)</v>
      </c>
    </row>
    <row r="103" spans="1:7" x14ac:dyDescent="0.2">
      <c r="A103">
        <v>100</v>
      </c>
      <c r="B103" t="s">
        <v>245</v>
      </c>
      <c r="C103">
        <v>6</v>
      </c>
      <c r="D103" t="s">
        <v>43</v>
      </c>
      <c r="E103" s="29">
        <v>6.4406249999999993E-3</v>
      </c>
      <c r="F103">
        <v>100</v>
      </c>
      <c r="G103" s="14" t="str">
        <f t="shared" si="0"/>
        <v>Lucas Tremblay (Laurier Heights)</v>
      </c>
    </row>
    <row r="104" spans="1:7" x14ac:dyDescent="0.2">
      <c r="A104">
        <v>101</v>
      </c>
      <c r="B104" t="s">
        <v>2702</v>
      </c>
      <c r="C104">
        <v>6</v>
      </c>
      <c r="D104" t="s">
        <v>31</v>
      </c>
      <c r="E104" s="29">
        <v>6.449421296296296E-3</v>
      </c>
      <c r="F104">
        <v>101</v>
      </c>
      <c r="G104" s="14" t="str">
        <f t="shared" si="0"/>
        <v>Leno Xie (Earl Buxton)</v>
      </c>
    </row>
    <row r="105" spans="1:7" x14ac:dyDescent="0.2">
      <c r="A105">
        <v>102</v>
      </c>
      <c r="B105" t="s">
        <v>780</v>
      </c>
      <c r="C105">
        <v>6</v>
      </c>
      <c r="D105" t="s">
        <v>496</v>
      </c>
      <c r="E105" s="29">
        <v>6.4657407407407406E-3</v>
      </c>
      <c r="F105">
        <v>102</v>
      </c>
      <c r="G105" s="14" t="str">
        <f t="shared" si="0"/>
        <v>Greyson Hollman (Kim Hung)</v>
      </c>
    </row>
    <row r="106" spans="1:7" x14ac:dyDescent="0.2">
      <c r="A106">
        <v>103</v>
      </c>
      <c r="B106" t="s">
        <v>190</v>
      </c>
      <c r="C106">
        <v>6</v>
      </c>
      <c r="D106" t="s">
        <v>43</v>
      </c>
      <c r="E106" s="29">
        <v>6.4685185185185193E-3</v>
      </c>
      <c r="F106">
        <v>103</v>
      </c>
      <c r="G106" s="14" t="str">
        <f t="shared" si="0"/>
        <v>Everett Wilson (Laurier Heights)</v>
      </c>
    </row>
    <row r="107" spans="1:7" x14ac:dyDescent="0.2">
      <c r="A107">
        <v>104</v>
      </c>
      <c r="B107" t="s">
        <v>777</v>
      </c>
      <c r="C107">
        <v>6</v>
      </c>
      <c r="D107" t="s">
        <v>32</v>
      </c>
      <c r="E107" s="29">
        <v>6.4924768518518526E-3</v>
      </c>
      <c r="F107">
        <v>104</v>
      </c>
      <c r="G107" s="14" t="str">
        <f t="shared" si="0"/>
        <v>Easton Litke (Uncas)</v>
      </c>
    </row>
    <row r="108" spans="1:7" x14ac:dyDescent="0.2">
      <c r="A108">
        <v>105</v>
      </c>
      <c r="B108" t="s">
        <v>2703</v>
      </c>
      <c r="C108">
        <v>6</v>
      </c>
      <c r="D108" t="s">
        <v>35</v>
      </c>
      <c r="E108" s="29">
        <v>6.5016203703703703E-3</v>
      </c>
      <c r="F108">
        <v>105</v>
      </c>
      <c r="G108" s="14" t="str">
        <f t="shared" si="0"/>
        <v>Robb Van Der AA (Forest Heights)</v>
      </c>
    </row>
    <row r="109" spans="1:7" x14ac:dyDescent="0.2">
      <c r="A109">
        <v>106</v>
      </c>
      <c r="B109" t="s">
        <v>2704</v>
      </c>
      <c r="C109">
        <v>6</v>
      </c>
      <c r="D109" t="s">
        <v>143</v>
      </c>
      <c r="E109" s="29">
        <v>6.5121527777777773E-3</v>
      </c>
      <c r="F109">
        <v>106</v>
      </c>
      <c r="G109" s="14" t="str">
        <f t="shared" si="0"/>
        <v>Ariv Prabhakar (Constable Daniel)</v>
      </c>
    </row>
    <row r="110" spans="1:7" x14ac:dyDescent="0.2">
      <c r="A110">
        <v>107</v>
      </c>
      <c r="B110" t="s">
        <v>775</v>
      </c>
      <c r="C110">
        <v>6</v>
      </c>
      <c r="D110" t="s">
        <v>26</v>
      </c>
      <c r="E110" s="29">
        <v>6.514583333333334E-3</v>
      </c>
      <c r="F110">
        <v>107</v>
      </c>
      <c r="G110" s="14" t="str">
        <f t="shared" si="0"/>
        <v>Mason Slemko (Brookside)</v>
      </c>
    </row>
    <row r="111" spans="1:7" x14ac:dyDescent="0.2">
      <c r="A111">
        <v>108</v>
      </c>
      <c r="B111" t="s">
        <v>184</v>
      </c>
      <c r="C111">
        <v>6</v>
      </c>
      <c r="D111" t="s">
        <v>37</v>
      </c>
      <c r="E111" s="29">
        <v>6.5206018518518512E-3</v>
      </c>
      <c r="F111">
        <v>108</v>
      </c>
      <c r="G111" s="14" t="str">
        <f t="shared" si="0"/>
        <v>Ewan Foster (Westbrook)</v>
      </c>
    </row>
    <row r="112" spans="1:7" x14ac:dyDescent="0.2">
      <c r="A112">
        <v>109</v>
      </c>
      <c r="B112" t="s">
        <v>2705</v>
      </c>
      <c r="C112">
        <v>6</v>
      </c>
      <c r="D112" t="s">
        <v>45</v>
      </c>
      <c r="E112" s="29">
        <v>6.5753472222222229E-3</v>
      </c>
      <c r="F112">
        <v>109</v>
      </c>
      <c r="G112" s="14" t="str">
        <f t="shared" si="0"/>
        <v>Saurav Virk (Meyokumin)</v>
      </c>
    </row>
    <row r="113" spans="1:7" x14ac:dyDescent="0.2">
      <c r="A113">
        <v>110</v>
      </c>
      <c r="B113" t="s">
        <v>2706</v>
      </c>
      <c r="C113">
        <v>6</v>
      </c>
      <c r="D113" t="s">
        <v>54</v>
      </c>
      <c r="E113" s="29">
        <v>6.5847222222222218E-3</v>
      </c>
      <c r="F113">
        <v>110</v>
      </c>
      <c r="G113" s="14" t="str">
        <f t="shared" si="0"/>
        <v>Lev Hezey (King Edward)</v>
      </c>
    </row>
    <row r="114" spans="1:7" x14ac:dyDescent="0.2">
      <c r="A114">
        <v>111</v>
      </c>
      <c r="B114" t="s">
        <v>774</v>
      </c>
      <c r="C114">
        <v>6</v>
      </c>
      <c r="D114" t="s">
        <v>505</v>
      </c>
      <c r="E114" s="29">
        <v>6.5900462962962961E-3</v>
      </c>
      <c r="F114">
        <v>111</v>
      </c>
      <c r="G114" s="14" t="str">
        <f t="shared" si="0"/>
        <v>Evan Cheung (Mount Pleasant)</v>
      </c>
    </row>
    <row r="115" spans="1:7" x14ac:dyDescent="0.2">
      <c r="A115">
        <v>112</v>
      </c>
      <c r="B115" t="s">
        <v>784</v>
      </c>
      <c r="C115">
        <v>6</v>
      </c>
      <c r="D115" t="s">
        <v>24</v>
      </c>
      <c r="E115" s="29">
        <v>6.6193287037037037E-3</v>
      </c>
      <c r="F115">
        <v>112</v>
      </c>
      <c r="G115" s="14" t="str">
        <f t="shared" si="0"/>
        <v>Ari Litwin (Windsor Park)</v>
      </c>
    </row>
    <row r="116" spans="1:7" x14ac:dyDescent="0.2">
      <c r="A116">
        <v>113</v>
      </c>
      <c r="B116" t="s">
        <v>1007</v>
      </c>
      <c r="C116">
        <v>6</v>
      </c>
      <c r="D116" t="s">
        <v>54</v>
      </c>
      <c r="E116" s="29">
        <v>6.638194444444444E-3</v>
      </c>
      <c r="F116">
        <v>113</v>
      </c>
      <c r="G116" s="14" t="str">
        <f t="shared" si="0"/>
        <v>Aarya Yadav (King Edward)</v>
      </c>
    </row>
    <row r="117" spans="1:7" x14ac:dyDescent="0.2">
      <c r="A117">
        <v>114</v>
      </c>
      <c r="B117" t="s">
        <v>962</v>
      </c>
      <c r="C117">
        <v>6</v>
      </c>
      <c r="D117" t="s">
        <v>41</v>
      </c>
      <c r="E117" s="29">
        <v>6.6653935185185184E-3</v>
      </c>
      <c r="F117">
        <v>114</v>
      </c>
      <c r="G117" s="14" t="str">
        <f t="shared" si="0"/>
        <v>Alan Northcott (Menisa)</v>
      </c>
    </row>
    <row r="118" spans="1:7" x14ac:dyDescent="0.2">
      <c r="A118">
        <v>115</v>
      </c>
      <c r="B118" t="s">
        <v>2707</v>
      </c>
      <c r="C118">
        <v>6</v>
      </c>
      <c r="D118" t="s">
        <v>31</v>
      </c>
      <c r="E118" s="29">
        <v>6.6748842592592589E-3</v>
      </c>
      <c r="F118">
        <v>115</v>
      </c>
      <c r="G118" s="14" t="str">
        <f t="shared" si="0"/>
        <v>Damian Liyanage (Earl Buxton)</v>
      </c>
    </row>
    <row r="119" spans="1:7" x14ac:dyDescent="0.2">
      <c r="A119">
        <v>116</v>
      </c>
      <c r="B119" t="s">
        <v>2708</v>
      </c>
      <c r="C119">
        <v>6</v>
      </c>
      <c r="D119" t="s">
        <v>54</v>
      </c>
      <c r="E119" s="29">
        <v>6.6927083333333326E-3</v>
      </c>
      <c r="F119">
        <v>116</v>
      </c>
      <c r="G119" s="14" t="str">
        <f t="shared" si="0"/>
        <v>Pierce Harper (King Edward)</v>
      </c>
    </row>
    <row r="120" spans="1:7" x14ac:dyDescent="0.2">
      <c r="A120">
        <v>117</v>
      </c>
      <c r="B120" t="s">
        <v>194</v>
      </c>
      <c r="C120">
        <v>6</v>
      </c>
      <c r="D120" t="s">
        <v>31</v>
      </c>
      <c r="E120" s="29">
        <v>6.6984953703703711E-3</v>
      </c>
      <c r="F120">
        <v>117</v>
      </c>
      <c r="G120" s="14" t="str">
        <f t="shared" si="0"/>
        <v>Nathan Bai (Earl Buxton)</v>
      </c>
    </row>
    <row r="121" spans="1:7" x14ac:dyDescent="0.2">
      <c r="A121">
        <v>118</v>
      </c>
      <c r="B121" t="s">
        <v>2709</v>
      </c>
      <c r="C121">
        <v>6</v>
      </c>
      <c r="D121" t="s">
        <v>42</v>
      </c>
      <c r="E121" s="29">
        <v>6.7010416666666668E-3</v>
      </c>
      <c r="F121">
        <v>118</v>
      </c>
      <c r="G121" s="14" t="str">
        <f t="shared" si="0"/>
        <v>Karanveer Singh Gill (Edmonton Khalsa)</v>
      </c>
    </row>
    <row r="122" spans="1:7" x14ac:dyDescent="0.2">
      <c r="A122">
        <v>119</v>
      </c>
      <c r="B122" t="s">
        <v>1008</v>
      </c>
      <c r="C122">
        <v>6</v>
      </c>
      <c r="D122" t="s">
        <v>54</v>
      </c>
      <c r="E122" s="29">
        <v>6.7876157407407399E-3</v>
      </c>
      <c r="F122">
        <v>119</v>
      </c>
      <c r="G122" s="14" t="str">
        <f t="shared" si="0"/>
        <v>Xander Richards-Cairo (King Edward)</v>
      </c>
    </row>
    <row r="123" spans="1:7" x14ac:dyDescent="0.2">
      <c r="A123">
        <v>120</v>
      </c>
      <c r="B123" t="s">
        <v>2710</v>
      </c>
      <c r="C123">
        <v>6</v>
      </c>
      <c r="D123" t="s">
        <v>31</v>
      </c>
      <c r="E123" s="29">
        <v>6.8005787037037045E-3</v>
      </c>
      <c r="F123">
        <v>120</v>
      </c>
      <c r="G123" s="14" t="str">
        <f t="shared" si="0"/>
        <v>Jackson Hambarger (Earl Buxton)</v>
      </c>
    </row>
    <row r="124" spans="1:7" x14ac:dyDescent="0.2">
      <c r="A124">
        <v>121</v>
      </c>
      <c r="B124" t="s">
        <v>187</v>
      </c>
      <c r="C124">
        <v>6</v>
      </c>
      <c r="D124" t="s">
        <v>49</v>
      </c>
      <c r="E124" s="29">
        <v>6.8101851851851856E-3</v>
      </c>
      <c r="F124">
        <v>121</v>
      </c>
      <c r="G124" s="14" t="str">
        <f t="shared" si="0"/>
        <v>Nelson Payne (Ellerslie Campus)</v>
      </c>
    </row>
    <row r="125" spans="1:7" x14ac:dyDescent="0.2">
      <c r="A125">
        <v>122</v>
      </c>
      <c r="B125" t="s">
        <v>186</v>
      </c>
      <c r="C125">
        <v>6</v>
      </c>
      <c r="D125" t="s">
        <v>22</v>
      </c>
      <c r="E125" s="29">
        <v>6.8589120370370375E-3</v>
      </c>
      <c r="F125">
        <v>122</v>
      </c>
      <c r="G125" s="14" t="str">
        <f t="shared" si="0"/>
        <v>Jonah Wingrave (Rio Terrace)</v>
      </c>
    </row>
    <row r="126" spans="1:7" x14ac:dyDescent="0.2">
      <c r="A126">
        <v>123</v>
      </c>
      <c r="B126" t="s">
        <v>2711</v>
      </c>
      <c r="C126">
        <v>6</v>
      </c>
      <c r="D126" t="s">
        <v>52</v>
      </c>
      <c r="E126" s="29">
        <v>6.8635416666666662E-3</v>
      </c>
      <c r="F126">
        <v>123</v>
      </c>
      <c r="G126" s="14" t="str">
        <f t="shared" si="0"/>
        <v>Joshua Lee (Donald R. Getty)</v>
      </c>
    </row>
    <row r="127" spans="1:7" x14ac:dyDescent="0.2">
      <c r="A127">
        <v>124</v>
      </c>
      <c r="B127" t="s">
        <v>2712</v>
      </c>
      <c r="C127">
        <v>6</v>
      </c>
      <c r="D127" t="s">
        <v>24</v>
      </c>
      <c r="E127" s="29">
        <v>6.8674768518518512E-3</v>
      </c>
      <c r="F127">
        <v>124</v>
      </c>
      <c r="G127" s="14" t="str">
        <f t="shared" si="0"/>
        <v>Jayden Zhang (Windsor Park)</v>
      </c>
    </row>
    <row r="128" spans="1:7" x14ac:dyDescent="0.2">
      <c r="A128">
        <v>125</v>
      </c>
      <c r="B128" t="s">
        <v>2713</v>
      </c>
      <c r="C128">
        <v>6</v>
      </c>
      <c r="D128" t="s">
        <v>52</v>
      </c>
      <c r="E128" s="29">
        <v>6.8717592592592589E-3</v>
      </c>
      <c r="F128">
        <v>125</v>
      </c>
      <c r="G128" s="14" t="str">
        <f t="shared" si="0"/>
        <v>Kiegan Bealy (Donald R. Getty)</v>
      </c>
    </row>
    <row r="129" spans="1:7" x14ac:dyDescent="0.2">
      <c r="A129">
        <v>126</v>
      </c>
      <c r="B129" t="s">
        <v>2714</v>
      </c>
      <c r="C129">
        <v>6</v>
      </c>
      <c r="D129" t="s">
        <v>20</v>
      </c>
      <c r="E129" s="29">
        <v>6.8745370370370366E-3</v>
      </c>
      <c r="F129">
        <v>126</v>
      </c>
      <c r="G129" s="14" t="str">
        <f t="shared" si="0"/>
        <v>Souhayb Ali (George P. Nicholson)</v>
      </c>
    </row>
    <row r="130" spans="1:7" x14ac:dyDescent="0.2">
      <c r="A130">
        <v>127</v>
      </c>
      <c r="B130" t="s">
        <v>2715</v>
      </c>
      <c r="C130">
        <v>6</v>
      </c>
      <c r="D130" t="s">
        <v>49</v>
      </c>
      <c r="E130" s="29">
        <v>6.8857638888888892E-3</v>
      </c>
      <c r="F130">
        <v>127</v>
      </c>
      <c r="G130" s="14" t="str">
        <f t="shared" si="0"/>
        <v>Gurnawaz Mavi (Ellerslie Campus)</v>
      </c>
    </row>
    <row r="131" spans="1:7" x14ac:dyDescent="0.2">
      <c r="A131">
        <v>128</v>
      </c>
      <c r="B131" t="s">
        <v>2308</v>
      </c>
      <c r="C131">
        <v>4</v>
      </c>
      <c r="D131" t="s">
        <v>49</v>
      </c>
      <c r="E131" s="29">
        <v>6.9019675925925924E-3</v>
      </c>
      <c r="F131">
        <v>128</v>
      </c>
      <c r="G131" s="14" t="str">
        <f t="shared" si="0"/>
        <v>Ekam Gill (Ellerslie Campus)</v>
      </c>
    </row>
    <row r="132" spans="1:7" x14ac:dyDescent="0.2">
      <c r="A132">
        <v>129</v>
      </c>
      <c r="B132" t="s">
        <v>785</v>
      </c>
      <c r="C132">
        <v>6</v>
      </c>
      <c r="D132" t="s">
        <v>25</v>
      </c>
      <c r="E132" s="29">
        <v>6.9261574074074078E-3</v>
      </c>
      <c r="F132">
        <v>129</v>
      </c>
      <c r="G132" s="14" t="str">
        <f t="shared" si="0"/>
        <v>Jaxon Guedo (Parkallen)</v>
      </c>
    </row>
    <row r="133" spans="1:7" x14ac:dyDescent="0.2">
      <c r="A133">
        <v>130</v>
      </c>
      <c r="B133" t="s">
        <v>169</v>
      </c>
      <c r="C133">
        <v>6</v>
      </c>
      <c r="D133" t="s">
        <v>20</v>
      </c>
      <c r="E133" s="29">
        <v>6.9398148148148153E-3</v>
      </c>
      <c r="F133">
        <v>130</v>
      </c>
      <c r="G133" s="14" t="str">
        <f t="shared" si="0"/>
        <v>Dax Lauber (George P. Nicholson)</v>
      </c>
    </row>
    <row r="134" spans="1:7" x14ac:dyDescent="0.2">
      <c r="A134">
        <v>131</v>
      </c>
      <c r="B134" t="s">
        <v>2716</v>
      </c>
      <c r="C134">
        <v>6</v>
      </c>
      <c r="D134" t="s">
        <v>23</v>
      </c>
      <c r="E134" s="29">
        <v>6.977199074074074E-3</v>
      </c>
      <c r="F134">
        <v>131</v>
      </c>
      <c r="G134" s="14" t="str">
        <f t="shared" si="0"/>
        <v>Burak Aktas (Michael A. Kostek)</v>
      </c>
    </row>
    <row r="135" spans="1:7" x14ac:dyDescent="0.2">
      <c r="A135">
        <v>132</v>
      </c>
      <c r="B135" t="s">
        <v>778</v>
      </c>
      <c r="C135">
        <v>6</v>
      </c>
      <c r="D135" t="s">
        <v>28</v>
      </c>
      <c r="E135" s="29">
        <v>7.042708333333334E-3</v>
      </c>
      <c r="F135">
        <v>132</v>
      </c>
      <c r="G135" s="14" t="str">
        <f t="shared" si="0"/>
        <v>Ben Milne (Centennial)</v>
      </c>
    </row>
    <row r="136" spans="1:7" x14ac:dyDescent="0.2">
      <c r="A136">
        <v>133</v>
      </c>
      <c r="B136" t="s">
        <v>189</v>
      </c>
      <c r="C136">
        <v>6</v>
      </c>
      <c r="D136" t="s">
        <v>31</v>
      </c>
      <c r="E136" s="29">
        <v>7.072800925925926E-3</v>
      </c>
      <c r="F136">
        <v>133</v>
      </c>
      <c r="G136" s="14" t="str">
        <f t="shared" si="0"/>
        <v>Marc Guyot (Earl Buxton)</v>
      </c>
    </row>
    <row r="137" spans="1:7" x14ac:dyDescent="0.2">
      <c r="A137">
        <v>134</v>
      </c>
      <c r="B137" t="s">
        <v>2717</v>
      </c>
      <c r="C137">
        <v>6</v>
      </c>
      <c r="D137" t="s">
        <v>21</v>
      </c>
      <c r="E137" s="29">
        <v>7.219791666666666E-3</v>
      </c>
      <c r="F137">
        <v>134</v>
      </c>
      <c r="G137" s="14" t="str">
        <f t="shared" si="0"/>
        <v>Aryan Gaharwar (Michael Strembitsky)</v>
      </c>
    </row>
    <row r="138" spans="1:7" x14ac:dyDescent="0.2">
      <c r="A138">
        <v>135</v>
      </c>
      <c r="B138" t="s">
        <v>2718</v>
      </c>
      <c r="C138">
        <v>6</v>
      </c>
      <c r="D138" t="s">
        <v>37</v>
      </c>
      <c r="E138" s="29">
        <v>7.2354166666666669E-3</v>
      </c>
      <c r="F138">
        <v>135</v>
      </c>
      <c r="G138" s="14" t="str">
        <f t="shared" si="0"/>
        <v>Rhys Christensen (Westbrook)</v>
      </c>
    </row>
    <row r="139" spans="1:7" x14ac:dyDescent="0.2">
      <c r="A139">
        <v>136</v>
      </c>
      <c r="B139" t="s">
        <v>191</v>
      </c>
      <c r="C139">
        <v>6</v>
      </c>
      <c r="D139" t="s">
        <v>31</v>
      </c>
      <c r="E139" s="29">
        <v>7.3171296296296292E-3</v>
      </c>
      <c r="F139">
        <v>136</v>
      </c>
      <c r="G139" s="14" t="str">
        <f t="shared" si="0"/>
        <v>Thomas Melin (Earl Buxton)</v>
      </c>
    </row>
    <row r="140" spans="1:7" x14ac:dyDescent="0.2">
      <c r="A140">
        <v>137</v>
      </c>
      <c r="B140" t="s">
        <v>199</v>
      </c>
      <c r="C140">
        <v>6</v>
      </c>
      <c r="D140" t="s">
        <v>31</v>
      </c>
      <c r="E140" s="29">
        <v>7.4796296296296303E-3</v>
      </c>
      <c r="F140">
        <v>137</v>
      </c>
      <c r="G140" s="14" t="str">
        <f t="shared" si="0"/>
        <v>Aiden Wang (Earl Buxton)</v>
      </c>
    </row>
    <row r="141" spans="1:7" x14ac:dyDescent="0.2">
      <c r="A141">
        <v>138</v>
      </c>
      <c r="B141" t="s">
        <v>2719</v>
      </c>
      <c r="C141">
        <v>6</v>
      </c>
      <c r="D141" t="s">
        <v>41</v>
      </c>
      <c r="E141" s="29">
        <v>7.5403935185185192E-3</v>
      </c>
      <c r="F141">
        <v>138</v>
      </c>
      <c r="G141" s="14" t="str">
        <f t="shared" si="0"/>
        <v>Clynt Catacutan (Menisa)</v>
      </c>
    </row>
    <row r="142" spans="1:7" x14ac:dyDescent="0.2">
      <c r="A142">
        <v>139</v>
      </c>
      <c r="B142" t="s">
        <v>2720</v>
      </c>
      <c r="C142">
        <v>6</v>
      </c>
      <c r="D142" t="s">
        <v>42</v>
      </c>
      <c r="E142" s="29">
        <v>7.5809027777777767E-3</v>
      </c>
      <c r="F142">
        <v>139</v>
      </c>
      <c r="G142" s="14" t="str">
        <f t="shared" si="0"/>
        <v>Agam Singh Malhi (Edmonton Khalsa)</v>
      </c>
    </row>
    <row r="143" spans="1:7" x14ac:dyDescent="0.2">
      <c r="A143">
        <v>140</v>
      </c>
      <c r="B143" t="s">
        <v>2721</v>
      </c>
      <c r="C143">
        <v>6</v>
      </c>
      <c r="D143" t="s">
        <v>29</v>
      </c>
      <c r="E143" s="29">
        <v>7.6672453703703703E-3</v>
      </c>
      <c r="F143">
        <v>140</v>
      </c>
      <c r="G143" s="14" t="str">
        <f t="shared" si="0"/>
        <v>Isaac Fung (Belgravia)</v>
      </c>
    </row>
    <row r="144" spans="1:7" x14ac:dyDescent="0.2">
      <c r="A144">
        <v>141</v>
      </c>
      <c r="B144" t="s">
        <v>267</v>
      </c>
      <c r="C144">
        <v>6</v>
      </c>
      <c r="D144" t="s">
        <v>45</v>
      </c>
      <c r="E144" s="29">
        <v>7.6862268518518512E-3</v>
      </c>
      <c r="F144">
        <v>141</v>
      </c>
      <c r="G144" s="14" t="str">
        <f t="shared" si="0"/>
        <v>Yousef Godarzi (Meyokumin)</v>
      </c>
    </row>
    <row r="145" spans="1:7" x14ac:dyDescent="0.2">
      <c r="A145">
        <v>142</v>
      </c>
      <c r="B145" t="s">
        <v>2722</v>
      </c>
      <c r="C145">
        <v>6</v>
      </c>
      <c r="D145" t="s">
        <v>45</v>
      </c>
      <c r="E145" s="29">
        <v>7.738541666666667E-3</v>
      </c>
      <c r="F145">
        <v>142</v>
      </c>
      <c r="G145" s="14" t="str">
        <f t="shared" si="0"/>
        <v>Euab Gebeyehu (Meyokumin)</v>
      </c>
    </row>
    <row r="146" spans="1:7" x14ac:dyDescent="0.2">
      <c r="A146">
        <v>143</v>
      </c>
      <c r="B146" t="s">
        <v>2723</v>
      </c>
      <c r="C146">
        <v>6</v>
      </c>
      <c r="D146" t="s">
        <v>45</v>
      </c>
      <c r="E146" s="29">
        <v>7.8804398148148141E-3</v>
      </c>
      <c r="F146">
        <v>143</v>
      </c>
      <c r="G146" s="14" t="str">
        <f t="shared" si="0"/>
        <v>Kai Bhullar (Meyokumin)</v>
      </c>
    </row>
    <row r="147" spans="1:7" x14ac:dyDescent="0.2">
      <c r="A147">
        <v>144</v>
      </c>
      <c r="B147" t="s">
        <v>779</v>
      </c>
      <c r="C147">
        <v>6</v>
      </c>
      <c r="D147" t="s">
        <v>37</v>
      </c>
      <c r="E147" s="29">
        <v>7.8824074074074074E-3</v>
      </c>
      <c r="F147">
        <v>144</v>
      </c>
      <c r="G147" s="14" t="str">
        <f t="shared" si="0"/>
        <v>Vincent Tapper (Westbrook)</v>
      </c>
    </row>
    <row r="148" spans="1:7" x14ac:dyDescent="0.2">
      <c r="A148">
        <v>145</v>
      </c>
      <c r="B148" t="s">
        <v>266</v>
      </c>
      <c r="C148">
        <v>6</v>
      </c>
      <c r="D148" t="s">
        <v>54</v>
      </c>
      <c r="E148" s="29">
        <v>7.914699074074074E-3</v>
      </c>
      <c r="F148">
        <v>145</v>
      </c>
      <c r="G148" s="14" t="str">
        <f t="shared" si="0"/>
        <v>Bright Meng (King Edward)</v>
      </c>
    </row>
    <row r="149" spans="1:7" x14ac:dyDescent="0.2">
      <c r="A149">
        <v>146</v>
      </c>
      <c r="B149" t="s">
        <v>968</v>
      </c>
      <c r="C149">
        <v>6</v>
      </c>
      <c r="D149" t="s">
        <v>880</v>
      </c>
      <c r="E149" s="29">
        <v>7.9354166666666653E-3</v>
      </c>
      <c r="F149">
        <v>146</v>
      </c>
      <c r="G149" s="14" t="str">
        <f t="shared" si="0"/>
        <v>Abdirahman Salim (Homesteader)</v>
      </c>
    </row>
    <row r="150" spans="1:7" x14ac:dyDescent="0.2">
      <c r="A150">
        <v>147</v>
      </c>
      <c r="B150" t="s">
        <v>2724</v>
      </c>
      <c r="C150">
        <v>6</v>
      </c>
      <c r="D150" t="s">
        <v>880</v>
      </c>
      <c r="E150" s="29">
        <v>7.9773148148148156E-3</v>
      </c>
      <c r="F150">
        <v>147</v>
      </c>
      <c r="G150" s="14" t="str">
        <f t="shared" si="0"/>
        <v>Ahmedkheir Mohamud (Homesteader)</v>
      </c>
    </row>
    <row r="151" spans="1:7" x14ac:dyDescent="0.2">
      <c r="A151">
        <v>148</v>
      </c>
      <c r="B151" t="s">
        <v>2725</v>
      </c>
      <c r="C151">
        <v>6</v>
      </c>
      <c r="D151" t="s">
        <v>42</v>
      </c>
      <c r="E151" s="29">
        <v>8.0197916666666664E-3</v>
      </c>
      <c r="F151">
        <v>148</v>
      </c>
      <c r="G151" s="14" t="str">
        <f t="shared" si="0"/>
        <v>Kanwar Gill (Edmonton Khalsa)</v>
      </c>
    </row>
    <row r="152" spans="1:7" x14ac:dyDescent="0.2">
      <c r="A152">
        <v>149</v>
      </c>
      <c r="B152" t="s">
        <v>197</v>
      </c>
      <c r="C152">
        <v>6</v>
      </c>
      <c r="D152" t="s">
        <v>27</v>
      </c>
      <c r="E152" s="29">
        <v>8.0585648148148153E-3</v>
      </c>
      <c r="F152">
        <v>149</v>
      </c>
      <c r="G152" s="14" t="str">
        <f t="shared" si="0"/>
        <v>Riley Spiller (Brander Gardens)</v>
      </c>
    </row>
    <row r="153" spans="1:7" x14ac:dyDescent="0.2">
      <c r="A153">
        <v>150</v>
      </c>
      <c r="B153" t="s">
        <v>2726</v>
      </c>
      <c r="C153">
        <v>6</v>
      </c>
      <c r="D153" t="s">
        <v>37</v>
      </c>
      <c r="E153" s="29">
        <v>8.1096064814814815E-3</v>
      </c>
      <c r="F153">
        <v>150</v>
      </c>
      <c r="G153" s="14" t="str">
        <f t="shared" si="0"/>
        <v>Siming Feng (Westbrook)</v>
      </c>
    </row>
    <row r="154" spans="1:7" x14ac:dyDescent="0.2">
      <c r="A154">
        <v>151</v>
      </c>
      <c r="B154" t="s">
        <v>786</v>
      </c>
      <c r="C154">
        <v>6</v>
      </c>
      <c r="D154" t="s">
        <v>25</v>
      </c>
      <c r="E154" s="29">
        <v>8.1138888888888875E-3</v>
      </c>
      <c r="F154">
        <v>151</v>
      </c>
      <c r="G154" s="14" t="str">
        <f t="shared" si="0"/>
        <v>Max Calder (Parkallen)</v>
      </c>
    </row>
    <row r="155" spans="1:7" x14ac:dyDescent="0.2">
      <c r="A155">
        <v>152</v>
      </c>
      <c r="B155" t="s">
        <v>2727</v>
      </c>
      <c r="C155">
        <v>6</v>
      </c>
      <c r="D155" t="s">
        <v>28</v>
      </c>
      <c r="E155" s="29">
        <v>8.1918981481481478E-3</v>
      </c>
      <c r="F155">
        <v>152</v>
      </c>
      <c r="G155" s="14" t="str">
        <f t="shared" si="0"/>
        <v>Fares Zidan (Centennial)</v>
      </c>
    </row>
    <row r="156" spans="1:7" x14ac:dyDescent="0.2">
      <c r="A156">
        <v>153</v>
      </c>
      <c r="B156" t="s">
        <v>2728</v>
      </c>
      <c r="C156">
        <v>6</v>
      </c>
      <c r="D156" t="s">
        <v>484</v>
      </c>
      <c r="E156" s="29">
        <v>8.2417824074074077E-3</v>
      </c>
      <c r="F156">
        <v>153</v>
      </c>
      <c r="G156" s="14" t="str">
        <f t="shared" si="0"/>
        <v>Whiskeyjack Houseman (Westglen)</v>
      </c>
    </row>
    <row r="157" spans="1:7" x14ac:dyDescent="0.2">
      <c r="A157">
        <v>154</v>
      </c>
      <c r="B157" t="s">
        <v>2729</v>
      </c>
      <c r="C157">
        <v>6</v>
      </c>
      <c r="D157" t="s">
        <v>609</v>
      </c>
      <c r="E157" s="29">
        <v>8.2538194444444438E-3</v>
      </c>
      <c r="F157">
        <v>154</v>
      </c>
      <c r="G157" s="14" t="str">
        <f t="shared" si="0"/>
        <v>Ebenezer Amen-Fred (Aurora Charter)</v>
      </c>
    </row>
    <row r="158" spans="1:7" x14ac:dyDescent="0.2">
      <c r="A158">
        <v>155</v>
      </c>
      <c r="B158" t="s">
        <v>2730</v>
      </c>
      <c r="C158">
        <v>6</v>
      </c>
      <c r="D158" t="s">
        <v>45</v>
      </c>
      <c r="E158" s="29">
        <v>8.338541666666666E-3</v>
      </c>
      <c r="F158">
        <v>155</v>
      </c>
      <c r="G158" s="14" t="str">
        <f t="shared" si="0"/>
        <v>Sukhmanpreet Rai (Meyokumin)</v>
      </c>
    </row>
    <row r="159" spans="1:7" x14ac:dyDescent="0.2">
      <c r="A159">
        <v>156</v>
      </c>
      <c r="B159" t="s">
        <v>1012</v>
      </c>
      <c r="C159">
        <v>6</v>
      </c>
      <c r="D159" t="s">
        <v>54</v>
      </c>
      <c r="E159" s="29">
        <v>8.3918981481481483E-3</v>
      </c>
      <c r="F159">
        <v>156</v>
      </c>
      <c r="G159" s="14" t="str">
        <f t="shared" si="0"/>
        <v>Dastan Taken (King Edward)</v>
      </c>
    </row>
    <row r="160" spans="1:7" x14ac:dyDescent="0.2">
      <c r="A160">
        <v>157</v>
      </c>
      <c r="B160" t="s">
        <v>196</v>
      </c>
      <c r="C160">
        <v>6</v>
      </c>
      <c r="D160" t="s">
        <v>26</v>
      </c>
      <c r="E160" s="29">
        <v>8.4334490740740741E-3</v>
      </c>
      <c r="F160">
        <v>157</v>
      </c>
      <c r="G160" s="14" t="str">
        <f t="shared" si="0"/>
        <v>Rory Patterson (Brookside)</v>
      </c>
    </row>
    <row r="161" spans="1:7" x14ac:dyDescent="0.2">
      <c r="A161">
        <v>158</v>
      </c>
      <c r="B161" t="s">
        <v>1011</v>
      </c>
      <c r="C161">
        <v>6</v>
      </c>
      <c r="D161" t="s">
        <v>54</v>
      </c>
      <c r="E161" s="29">
        <v>8.6063657407407391E-3</v>
      </c>
      <c r="F161">
        <v>158</v>
      </c>
      <c r="G161" s="14" t="str">
        <f t="shared" si="0"/>
        <v>Theodore Losey (King Edward)</v>
      </c>
    </row>
    <row r="162" spans="1:7" x14ac:dyDescent="0.2">
      <c r="A162">
        <v>159</v>
      </c>
      <c r="B162" t="s">
        <v>2731</v>
      </c>
      <c r="C162">
        <v>6</v>
      </c>
      <c r="D162" t="s">
        <v>54</v>
      </c>
      <c r="E162" s="29">
        <v>8.6406250000000007E-3</v>
      </c>
      <c r="F162">
        <v>159</v>
      </c>
      <c r="G162" s="14" t="str">
        <f t="shared" si="0"/>
        <v>Elyas Hdoud (King Edward)</v>
      </c>
    </row>
    <row r="163" spans="1:7" x14ac:dyDescent="0.2">
      <c r="A163">
        <v>160</v>
      </c>
      <c r="B163" t="s">
        <v>201</v>
      </c>
      <c r="C163">
        <v>6</v>
      </c>
      <c r="D163" t="s">
        <v>55</v>
      </c>
      <c r="E163" s="29">
        <v>8.6428240740740736E-3</v>
      </c>
      <c r="F163">
        <v>160</v>
      </c>
      <c r="G163" s="14" t="str">
        <f t="shared" si="0"/>
        <v>Tyler Lillyman (Callingwood)</v>
      </c>
    </row>
    <row r="164" spans="1:7" x14ac:dyDescent="0.2">
      <c r="A164">
        <v>161</v>
      </c>
      <c r="B164" t="s">
        <v>2732</v>
      </c>
      <c r="C164">
        <v>6</v>
      </c>
      <c r="D164" t="s">
        <v>55</v>
      </c>
      <c r="E164" s="29">
        <v>8.650231481481481E-3</v>
      </c>
      <c r="F164">
        <v>161</v>
      </c>
      <c r="G164" s="14" t="str">
        <f t="shared" si="0"/>
        <v>Malandon Harry (Callingwood)</v>
      </c>
    </row>
    <row r="165" spans="1:7" x14ac:dyDescent="0.2">
      <c r="A165">
        <v>162</v>
      </c>
      <c r="B165" t="s">
        <v>2733</v>
      </c>
      <c r="C165">
        <v>6</v>
      </c>
      <c r="D165" t="s">
        <v>596</v>
      </c>
      <c r="E165" s="29">
        <v>8.6592592592592589E-3</v>
      </c>
      <c r="F165">
        <v>162</v>
      </c>
      <c r="G165" s="14" t="str">
        <f t="shared" si="0"/>
        <v>Paikali Paik (Unknown)</v>
      </c>
    </row>
    <row r="166" spans="1:7" x14ac:dyDescent="0.2">
      <c r="A166">
        <v>163</v>
      </c>
      <c r="B166" t="s">
        <v>2734</v>
      </c>
      <c r="C166">
        <v>6</v>
      </c>
      <c r="D166" t="s">
        <v>21</v>
      </c>
      <c r="E166" s="29">
        <v>8.8318287037037046E-3</v>
      </c>
      <c r="F166">
        <v>163</v>
      </c>
      <c r="G166" s="14" t="str">
        <f t="shared" si="0"/>
        <v>Ayush Gandha (Michael Strembitsky)</v>
      </c>
    </row>
    <row r="167" spans="1:7" x14ac:dyDescent="0.2">
      <c r="A167">
        <v>164</v>
      </c>
      <c r="B167" t="s">
        <v>2735</v>
      </c>
      <c r="C167">
        <v>6</v>
      </c>
      <c r="D167" t="s">
        <v>42</v>
      </c>
      <c r="E167" s="29">
        <v>8.8400462962962955E-3</v>
      </c>
      <c r="F167">
        <v>164</v>
      </c>
      <c r="G167" s="14" t="str">
        <f t="shared" si="0"/>
        <v>Gurvir Singh Gill (Edmonton Khalsa)</v>
      </c>
    </row>
    <row r="168" spans="1:7" x14ac:dyDescent="0.2">
      <c r="A168">
        <v>165</v>
      </c>
      <c r="B168" t="s">
        <v>961</v>
      </c>
      <c r="C168">
        <v>6</v>
      </c>
      <c r="D168" t="s">
        <v>39</v>
      </c>
      <c r="E168" s="29">
        <v>8.9025462962962956E-3</v>
      </c>
      <c r="F168">
        <v>165</v>
      </c>
      <c r="G168" s="14" t="str">
        <f t="shared" si="0"/>
        <v>Ewan Luoma-Shaw (Johnny Bright)</v>
      </c>
    </row>
    <row r="169" spans="1:7" x14ac:dyDescent="0.2">
      <c r="A169">
        <v>166</v>
      </c>
      <c r="B169" t="s">
        <v>2736</v>
      </c>
      <c r="C169">
        <v>6</v>
      </c>
      <c r="D169" t="s">
        <v>1994</v>
      </c>
      <c r="E169" s="29">
        <v>8.9189814814814809E-3</v>
      </c>
      <c r="F169">
        <v>166</v>
      </c>
      <c r="G169" s="14" t="str">
        <f t="shared" si="0"/>
        <v>Esa Qasqas (MAC Islamic)</v>
      </c>
    </row>
    <row r="170" spans="1:7" x14ac:dyDescent="0.2">
      <c r="A170">
        <v>167</v>
      </c>
      <c r="B170" t="s">
        <v>2737</v>
      </c>
      <c r="C170">
        <v>6</v>
      </c>
      <c r="D170" t="s">
        <v>805</v>
      </c>
      <c r="E170" s="29">
        <v>8.9292824074074083E-3</v>
      </c>
      <c r="F170">
        <v>167</v>
      </c>
      <c r="G170" s="14" t="str">
        <f t="shared" si="0"/>
        <v>Declan McEvoy (Weinlos)</v>
      </c>
    </row>
    <row r="171" spans="1:7" x14ac:dyDescent="0.2">
      <c r="A171">
        <v>168</v>
      </c>
      <c r="B171" t="s">
        <v>2738</v>
      </c>
      <c r="C171">
        <v>6</v>
      </c>
      <c r="D171" t="s">
        <v>55</v>
      </c>
      <c r="E171" s="29">
        <v>9.2196759259259263E-3</v>
      </c>
      <c r="F171">
        <v>168</v>
      </c>
      <c r="G171" s="14" t="str">
        <f t="shared" si="0"/>
        <v>Jamil Diallo (Callingwood)</v>
      </c>
    </row>
    <row r="172" spans="1:7" x14ac:dyDescent="0.2">
      <c r="A172">
        <v>169</v>
      </c>
      <c r="B172" t="s">
        <v>2739</v>
      </c>
      <c r="C172">
        <v>6</v>
      </c>
      <c r="D172" t="s">
        <v>54</v>
      </c>
      <c r="E172" s="29">
        <v>9.2233796296296282E-3</v>
      </c>
      <c r="F172">
        <v>169</v>
      </c>
      <c r="G172" s="14" t="str">
        <f t="shared" si="0"/>
        <v>Zachary Milne (King Edward)</v>
      </c>
    </row>
    <row r="173" spans="1:7" x14ac:dyDescent="0.2">
      <c r="A173">
        <v>170</v>
      </c>
      <c r="B173" t="s">
        <v>966</v>
      </c>
      <c r="C173">
        <v>6</v>
      </c>
      <c r="D173" t="s">
        <v>35</v>
      </c>
      <c r="E173" s="29">
        <v>9.300578703703705E-3</v>
      </c>
      <c r="F173">
        <v>170</v>
      </c>
      <c r="G173" s="14" t="str">
        <f t="shared" si="0"/>
        <v>Miles Bucknor (Forest Heights)</v>
      </c>
    </row>
    <row r="174" spans="1:7" x14ac:dyDescent="0.2">
      <c r="A174">
        <v>171</v>
      </c>
      <c r="B174" t="s">
        <v>787</v>
      </c>
      <c r="C174">
        <v>6</v>
      </c>
      <c r="D174" t="s">
        <v>496</v>
      </c>
      <c r="E174" s="29">
        <v>9.3615740740740742E-3</v>
      </c>
      <c r="F174">
        <v>171</v>
      </c>
      <c r="G174" s="14" t="str">
        <f t="shared" si="0"/>
        <v>Marcson Anderson (Kim Hung)</v>
      </c>
    </row>
    <row r="175" spans="1:7" x14ac:dyDescent="0.2">
      <c r="A175">
        <v>172</v>
      </c>
      <c r="B175" t="s">
        <v>2740</v>
      </c>
      <c r="C175">
        <v>6</v>
      </c>
      <c r="D175" t="s">
        <v>42</v>
      </c>
      <c r="E175" s="29">
        <v>9.3969907407407405E-3</v>
      </c>
      <c r="F175">
        <v>172</v>
      </c>
      <c r="G175" s="14" t="str">
        <f t="shared" si="0"/>
        <v>Samrath Singh Dhaliwal (Edmonton Khalsa)</v>
      </c>
    </row>
    <row r="176" spans="1:7" x14ac:dyDescent="0.2">
      <c r="A176">
        <v>173</v>
      </c>
      <c r="B176" t="s">
        <v>2741</v>
      </c>
      <c r="C176">
        <v>6</v>
      </c>
      <c r="D176" t="s">
        <v>42</v>
      </c>
      <c r="E176" s="29">
        <v>9.443171296296295E-3</v>
      </c>
      <c r="F176">
        <v>173</v>
      </c>
      <c r="G176" s="14" t="str">
        <f t="shared" si="0"/>
        <v>Ranbir Singh Gill (Edmonton Khalsa)</v>
      </c>
    </row>
    <row r="177" spans="1:7" x14ac:dyDescent="0.2">
      <c r="A177">
        <v>174</v>
      </c>
      <c r="B177" t="s">
        <v>2742</v>
      </c>
      <c r="C177">
        <v>6</v>
      </c>
      <c r="D177" t="s">
        <v>42</v>
      </c>
      <c r="E177" s="29">
        <v>9.5214120370370366E-3</v>
      </c>
      <c r="F177">
        <v>174</v>
      </c>
      <c r="G177" s="14" t="str">
        <f t="shared" si="0"/>
        <v>Ranbir Singh Riar (Edmonton Khalsa)</v>
      </c>
    </row>
    <row r="178" spans="1:7" x14ac:dyDescent="0.2">
      <c r="A178">
        <v>175</v>
      </c>
      <c r="B178" t="s">
        <v>2743</v>
      </c>
      <c r="C178">
        <v>6</v>
      </c>
      <c r="D178" t="s">
        <v>42</v>
      </c>
      <c r="E178" s="29">
        <v>9.5642361111111119E-3</v>
      </c>
      <c r="F178">
        <v>175</v>
      </c>
      <c r="G178" s="14" t="str">
        <f t="shared" si="0"/>
        <v>Navjot Singh Kalsi (Edmonton Khalsa)</v>
      </c>
    </row>
    <row r="179" spans="1:7" x14ac:dyDescent="0.2">
      <c r="A179">
        <v>176</v>
      </c>
      <c r="B179" t="s">
        <v>2744</v>
      </c>
      <c r="C179">
        <v>5</v>
      </c>
      <c r="D179" t="s">
        <v>49</v>
      </c>
      <c r="E179" s="29">
        <v>9.5817129629629638E-3</v>
      </c>
      <c r="F179">
        <v>176</v>
      </c>
      <c r="G179" s="14" t="str">
        <f t="shared" si="0"/>
        <v>Farmaan Dhaliwal (Ellerslie Campus)</v>
      </c>
    </row>
    <row r="180" spans="1:7" x14ac:dyDescent="0.2">
      <c r="A180">
        <v>177</v>
      </c>
      <c r="B180" t="s">
        <v>2745</v>
      </c>
      <c r="C180">
        <v>5</v>
      </c>
      <c r="D180" t="s">
        <v>49</v>
      </c>
      <c r="E180" s="29">
        <v>9.8406250000000004E-3</v>
      </c>
      <c r="F180">
        <v>177</v>
      </c>
      <c r="G180" s="14" t="str">
        <f t="shared" si="0"/>
        <v>Armaan Grewal (Ellerslie Campus)</v>
      </c>
    </row>
    <row r="181" spans="1:7" x14ac:dyDescent="0.2">
      <c r="A181">
        <v>178</v>
      </c>
      <c r="B181" t="s">
        <v>2746</v>
      </c>
      <c r="C181">
        <v>6</v>
      </c>
      <c r="D181" t="s">
        <v>55</v>
      </c>
      <c r="E181" s="29">
        <v>9.8495370370370369E-3</v>
      </c>
      <c r="F181">
        <v>178</v>
      </c>
      <c r="G181" s="14" t="str">
        <f t="shared" si="0"/>
        <v>Matthew George (Callingwood)</v>
      </c>
    </row>
    <row r="182" spans="1:7" x14ac:dyDescent="0.2">
      <c r="A182" s="14"/>
      <c r="B182" s="14"/>
      <c r="C182" s="18"/>
      <c r="D182" s="14"/>
      <c r="E182" s="13"/>
      <c r="F182" s="14"/>
      <c r="G182" s="14"/>
    </row>
    <row r="183" spans="1:7" x14ac:dyDescent="0.2">
      <c r="A183" s="14"/>
      <c r="B183" s="14"/>
      <c r="C183" s="18"/>
      <c r="D183" s="14"/>
      <c r="E183" s="13"/>
      <c r="F183" s="14"/>
      <c r="G183" s="14"/>
    </row>
    <row r="184" spans="1:7" x14ac:dyDescent="0.2">
      <c r="A184" s="1" t="s">
        <v>1535</v>
      </c>
      <c r="B184" s="14"/>
      <c r="C184" s="18"/>
      <c r="D184" s="14"/>
      <c r="E184" s="13"/>
      <c r="F184" s="14"/>
      <c r="G184" s="14"/>
    </row>
    <row r="185" spans="1:7" ht="15" x14ac:dyDescent="0.25">
      <c r="A185" s="44">
        <v>1</v>
      </c>
      <c r="B185" s="44" t="s">
        <v>2657</v>
      </c>
      <c r="C185" s="44" t="s">
        <v>788</v>
      </c>
      <c r="D185" s="44" t="s">
        <v>505</v>
      </c>
      <c r="E185" s="45">
        <v>4.4204861111111111E-3</v>
      </c>
      <c r="F185" s="44">
        <v>1</v>
      </c>
      <c r="G185" s="14" t="str">
        <f t="shared" ref="G185:G248" si="1">CONCATENATE(B185, " (", D185, ")")</f>
        <v>Dongping Zhang (Mount Pleasant)</v>
      </c>
    </row>
    <row r="186" spans="1:7" ht="15" x14ac:dyDescent="0.25">
      <c r="A186" s="44">
        <v>2</v>
      </c>
      <c r="B186" s="44" t="s">
        <v>2658</v>
      </c>
      <c r="C186" s="44" t="s">
        <v>788</v>
      </c>
      <c r="D186" s="44" t="s">
        <v>531</v>
      </c>
      <c r="E186" s="45">
        <v>4.4920138888888883E-3</v>
      </c>
      <c r="F186" s="44">
        <v>2</v>
      </c>
      <c r="G186" s="14" t="str">
        <f t="shared" si="1"/>
        <v>Blake Rattray (George H. Luck)</v>
      </c>
    </row>
    <row r="187" spans="1:7" ht="15" x14ac:dyDescent="0.25">
      <c r="A187" s="44">
        <v>3</v>
      </c>
      <c r="B187" s="44" t="s">
        <v>953</v>
      </c>
      <c r="C187" s="44" t="s">
        <v>788</v>
      </c>
      <c r="D187" s="44" t="s">
        <v>44</v>
      </c>
      <c r="E187" s="45">
        <v>4.5190972222222221E-3</v>
      </c>
      <c r="F187" s="44">
        <v>3</v>
      </c>
      <c r="G187" s="14" t="str">
        <f t="shared" si="1"/>
        <v>Jet Stiksma (Rutherford)</v>
      </c>
    </row>
    <row r="188" spans="1:7" ht="15" x14ac:dyDescent="0.25">
      <c r="A188" s="44">
        <v>4</v>
      </c>
      <c r="B188" s="44" t="s">
        <v>767</v>
      </c>
      <c r="C188" s="44" t="s">
        <v>788</v>
      </c>
      <c r="D188" s="44" t="s">
        <v>535</v>
      </c>
      <c r="E188" s="45">
        <v>4.5328703703703703E-3</v>
      </c>
      <c r="F188" s="44">
        <v>4</v>
      </c>
      <c r="G188" s="14" t="str">
        <f t="shared" si="1"/>
        <v>Peadar Maghnus Lennox (Virginia Park)</v>
      </c>
    </row>
    <row r="189" spans="1:7" ht="15" x14ac:dyDescent="0.25">
      <c r="A189" s="44">
        <v>5</v>
      </c>
      <c r="B189" s="44" t="s">
        <v>2661</v>
      </c>
      <c r="C189" s="44" t="s">
        <v>788</v>
      </c>
      <c r="D189" s="44" t="s">
        <v>1921</v>
      </c>
      <c r="E189" s="45">
        <v>4.540162037037037E-3</v>
      </c>
      <c r="F189" s="44">
        <v>5</v>
      </c>
      <c r="G189" s="14" t="str">
        <f t="shared" si="1"/>
        <v>Rocco Bitá (Crestwood)</v>
      </c>
    </row>
    <row r="190" spans="1:7" ht="15" x14ac:dyDescent="0.25">
      <c r="A190" s="44">
        <v>6</v>
      </c>
      <c r="B190" s="44" t="s">
        <v>765</v>
      </c>
      <c r="C190" s="44" t="s">
        <v>788</v>
      </c>
      <c r="D190" s="44" t="s">
        <v>484</v>
      </c>
      <c r="E190" s="45">
        <v>4.568981481481482E-3</v>
      </c>
      <c r="F190" s="44">
        <v>6</v>
      </c>
      <c r="G190" s="14" t="str">
        <f t="shared" si="1"/>
        <v>Lucas Mullen (Westglen)</v>
      </c>
    </row>
    <row r="191" spans="1:7" ht="15" x14ac:dyDescent="0.25">
      <c r="A191" s="44">
        <v>7</v>
      </c>
      <c r="B191" s="44" t="s">
        <v>161</v>
      </c>
      <c r="C191" s="44" t="s">
        <v>788</v>
      </c>
      <c r="D191" s="44" t="s">
        <v>43</v>
      </c>
      <c r="E191" s="45">
        <v>4.5817129629629636E-3</v>
      </c>
      <c r="F191" s="44">
        <v>7</v>
      </c>
      <c r="G191" s="14" t="str">
        <f t="shared" si="1"/>
        <v>Jack Agnew (Laurier Heights)</v>
      </c>
    </row>
    <row r="192" spans="1:7" ht="15" x14ac:dyDescent="0.25">
      <c r="A192" s="44">
        <v>8</v>
      </c>
      <c r="B192" s="44" t="s">
        <v>2659</v>
      </c>
      <c r="C192" s="44" t="s">
        <v>788</v>
      </c>
      <c r="D192" s="44" t="s">
        <v>33</v>
      </c>
      <c r="E192" s="45">
        <v>4.6126157407407409E-3</v>
      </c>
      <c r="F192" s="44">
        <v>8</v>
      </c>
      <c r="G192" s="14" t="str">
        <f t="shared" si="1"/>
        <v>Tanner Burrows (Patricia Heights)</v>
      </c>
    </row>
    <row r="193" spans="1:7" ht="15" x14ac:dyDescent="0.25">
      <c r="A193" s="44">
        <v>9</v>
      </c>
      <c r="B193" s="44" t="s">
        <v>952</v>
      </c>
      <c r="C193" s="44" t="s">
        <v>788</v>
      </c>
      <c r="D193" s="44" t="s">
        <v>30</v>
      </c>
      <c r="E193" s="45">
        <v>4.621643518518518E-3</v>
      </c>
      <c r="F193" s="44">
        <v>9</v>
      </c>
      <c r="G193" s="14" t="str">
        <f t="shared" si="1"/>
        <v>Reid Samaratunga (Holyrood)</v>
      </c>
    </row>
    <row r="194" spans="1:7" ht="15" x14ac:dyDescent="0.25">
      <c r="A194" s="44">
        <v>10</v>
      </c>
      <c r="B194" s="44" t="s">
        <v>244</v>
      </c>
      <c r="C194" s="44" t="s">
        <v>788</v>
      </c>
      <c r="D194" s="44" t="s">
        <v>31</v>
      </c>
      <c r="E194" s="45">
        <v>4.6363425925925921E-3</v>
      </c>
      <c r="F194" s="44">
        <v>10</v>
      </c>
      <c r="G194" s="14" t="str">
        <f t="shared" si="1"/>
        <v>Lucas Adams (Earl Buxton)</v>
      </c>
    </row>
    <row r="195" spans="1:7" ht="15" x14ac:dyDescent="0.25">
      <c r="A195" s="44">
        <v>11</v>
      </c>
      <c r="B195" s="44" t="s">
        <v>2666</v>
      </c>
      <c r="C195" s="44" t="s">
        <v>788</v>
      </c>
      <c r="D195" s="44" t="s">
        <v>23</v>
      </c>
      <c r="E195" s="45">
        <v>4.6405092592592592E-3</v>
      </c>
      <c r="F195" s="44">
        <v>11</v>
      </c>
      <c r="G195" s="14" t="str">
        <f t="shared" si="1"/>
        <v>Bennett Seitz (Michael A. Kostek)</v>
      </c>
    </row>
    <row r="196" spans="1:7" ht="15" x14ac:dyDescent="0.25">
      <c r="A196" s="44">
        <v>12</v>
      </c>
      <c r="B196" s="44" t="s">
        <v>2679</v>
      </c>
      <c r="C196" s="44" t="s">
        <v>788</v>
      </c>
      <c r="D196" s="44" t="s">
        <v>39</v>
      </c>
      <c r="E196" s="45">
        <v>4.6478009259259259E-3</v>
      </c>
      <c r="F196" s="44">
        <v>12</v>
      </c>
      <c r="G196" s="14" t="str">
        <f t="shared" si="1"/>
        <v>James Marsh (Johnny Bright)</v>
      </c>
    </row>
    <row r="197" spans="1:7" ht="15" x14ac:dyDescent="0.25">
      <c r="A197" s="44">
        <v>13</v>
      </c>
      <c r="B197" s="44" t="s">
        <v>2660</v>
      </c>
      <c r="C197" s="44" t="s">
        <v>788</v>
      </c>
      <c r="D197" s="44" t="s">
        <v>33</v>
      </c>
      <c r="E197" s="45">
        <v>4.6665509259259264E-3</v>
      </c>
      <c r="F197" s="44">
        <v>13</v>
      </c>
      <c r="G197" s="14" t="str">
        <f t="shared" si="1"/>
        <v>Gavin Dickie (Patricia Heights)</v>
      </c>
    </row>
    <row r="198" spans="1:7" ht="15" x14ac:dyDescent="0.25">
      <c r="A198" s="44">
        <v>14</v>
      </c>
      <c r="B198" s="44" t="s">
        <v>2664</v>
      </c>
      <c r="C198" s="44" t="s">
        <v>788</v>
      </c>
      <c r="D198" s="44" t="s">
        <v>531</v>
      </c>
      <c r="E198" s="45">
        <v>4.6936342592592594E-3</v>
      </c>
      <c r="F198" s="44">
        <v>14</v>
      </c>
      <c r="G198" s="14" t="str">
        <f t="shared" si="1"/>
        <v>Oliver Pauls (George H. Luck)</v>
      </c>
    </row>
    <row r="199" spans="1:7" ht="15" x14ac:dyDescent="0.25">
      <c r="A199" s="44">
        <v>15</v>
      </c>
      <c r="B199" s="44" t="s">
        <v>2663</v>
      </c>
      <c r="C199" s="44" t="s">
        <v>788</v>
      </c>
      <c r="D199" s="44" t="s">
        <v>31</v>
      </c>
      <c r="E199" s="45">
        <v>4.6972222222222224E-3</v>
      </c>
      <c r="F199" s="44">
        <v>15</v>
      </c>
      <c r="G199" s="14" t="str">
        <f t="shared" si="1"/>
        <v>Govan Bear (Earl Buxton)</v>
      </c>
    </row>
    <row r="200" spans="1:7" ht="15" x14ac:dyDescent="0.25">
      <c r="A200" s="44">
        <v>16</v>
      </c>
      <c r="B200" s="44" t="s">
        <v>163</v>
      </c>
      <c r="C200" s="44" t="s">
        <v>788</v>
      </c>
      <c r="D200" s="44" t="s">
        <v>70</v>
      </c>
      <c r="E200" s="45">
        <v>4.7185185185185186E-3</v>
      </c>
      <c r="F200" s="44">
        <v>16</v>
      </c>
      <c r="G200" s="14" t="str">
        <f t="shared" si="1"/>
        <v>Roman Mior (Joey Moss)</v>
      </c>
    </row>
    <row r="201" spans="1:7" ht="15" x14ac:dyDescent="0.25">
      <c r="A201" s="44">
        <v>17</v>
      </c>
      <c r="B201" s="44" t="s">
        <v>185</v>
      </c>
      <c r="C201" s="44" t="s">
        <v>788</v>
      </c>
      <c r="D201" s="44" t="s">
        <v>43</v>
      </c>
      <c r="E201" s="45">
        <v>4.7395833333333335E-3</v>
      </c>
      <c r="F201" s="44">
        <v>17</v>
      </c>
      <c r="G201" s="14" t="str">
        <f t="shared" si="1"/>
        <v>Emmett Yohemas (Laurier Heights)</v>
      </c>
    </row>
    <row r="202" spans="1:7" ht="15" x14ac:dyDescent="0.25">
      <c r="A202" s="44">
        <v>18</v>
      </c>
      <c r="B202" s="44" t="s">
        <v>3094</v>
      </c>
      <c r="C202" s="44" t="s">
        <v>788</v>
      </c>
      <c r="D202" s="44" t="s">
        <v>33</v>
      </c>
      <c r="E202" s="45">
        <v>4.7570601851851853E-3</v>
      </c>
      <c r="F202" s="44">
        <v>18</v>
      </c>
      <c r="G202" s="14" t="str">
        <f t="shared" si="1"/>
        <v>Easton Burrows (Patricia Heights)</v>
      </c>
    </row>
    <row r="203" spans="1:7" ht="15" x14ac:dyDescent="0.25">
      <c r="A203" s="44">
        <v>19</v>
      </c>
      <c r="B203" s="44" t="s">
        <v>2662</v>
      </c>
      <c r="C203" s="44" t="s">
        <v>788</v>
      </c>
      <c r="D203" s="44" t="s">
        <v>31</v>
      </c>
      <c r="E203" s="45">
        <v>4.8143518518518518E-3</v>
      </c>
      <c r="F203" s="44">
        <v>19</v>
      </c>
      <c r="G203" s="14" t="str">
        <f t="shared" si="1"/>
        <v>Benjamin Bucierus (Earl Buxton)</v>
      </c>
    </row>
    <row r="204" spans="1:7" ht="15" x14ac:dyDescent="0.25">
      <c r="A204" s="44">
        <v>20</v>
      </c>
      <c r="B204" s="44" t="s">
        <v>3095</v>
      </c>
      <c r="C204" s="44" t="s">
        <v>788</v>
      </c>
      <c r="D204" s="44" t="s">
        <v>44</v>
      </c>
      <c r="E204" s="45">
        <v>4.8527777777777779E-3</v>
      </c>
      <c r="F204" s="44">
        <v>20</v>
      </c>
      <c r="G204" s="14" t="str">
        <f t="shared" si="1"/>
        <v>Henre Szeto (Rutherford)</v>
      </c>
    </row>
    <row r="205" spans="1:7" ht="15" x14ac:dyDescent="0.25">
      <c r="A205" s="44">
        <v>21</v>
      </c>
      <c r="B205" s="44" t="s">
        <v>2668</v>
      </c>
      <c r="C205" s="44" t="s">
        <v>788</v>
      </c>
      <c r="D205" s="44" t="s">
        <v>30</v>
      </c>
      <c r="E205" s="45">
        <v>4.9075231481481478E-3</v>
      </c>
      <c r="F205" s="44">
        <v>21</v>
      </c>
      <c r="G205" s="14" t="str">
        <f t="shared" si="1"/>
        <v>Arthur Sylvester (Holyrood)</v>
      </c>
    </row>
    <row r="206" spans="1:7" ht="15" x14ac:dyDescent="0.25">
      <c r="A206" s="44">
        <v>22</v>
      </c>
      <c r="B206" s="44" t="s">
        <v>2675</v>
      </c>
      <c r="C206" s="44" t="s">
        <v>788</v>
      </c>
      <c r="D206" s="44" t="s">
        <v>34</v>
      </c>
      <c r="E206" s="45">
        <v>4.934490740740741E-3</v>
      </c>
      <c r="F206" s="44">
        <v>22</v>
      </c>
      <c r="G206" s="14" t="str">
        <f t="shared" si="1"/>
        <v>Hunter Maxwell (Donnan)</v>
      </c>
    </row>
    <row r="207" spans="1:7" ht="15" x14ac:dyDescent="0.25">
      <c r="A207" s="44">
        <v>23</v>
      </c>
      <c r="B207" s="44" t="s">
        <v>2667</v>
      </c>
      <c r="C207" s="44" t="s">
        <v>788</v>
      </c>
      <c r="D207" s="44" t="s">
        <v>31</v>
      </c>
      <c r="E207" s="45">
        <v>4.957060185185185E-3</v>
      </c>
      <c r="F207" s="44">
        <v>23</v>
      </c>
      <c r="G207" s="14" t="str">
        <f t="shared" si="1"/>
        <v>Bentley Olinek (Earl Buxton)</v>
      </c>
    </row>
    <row r="208" spans="1:7" ht="15" x14ac:dyDescent="0.25">
      <c r="A208" s="44">
        <v>24</v>
      </c>
      <c r="B208" s="44" t="s">
        <v>162</v>
      </c>
      <c r="C208" s="44" t="s">
        <v>788</v>
      </c>
      <c r="D208" s="44" t="s">
        <v>25</v>
      </c>
      <c r="E208" s="45">
        <v>4.9938657407407406E-3</v>
      </c>
      <c r="F208" s="44">
        <v>24</v>
      </c>
      <c r="G208" s="14" t="str">
        <f t="shared" si="1"/>
        <v>Kiptyn Kindrakewich (Parkallen)</v>
      </c>
    </row>
    <row r="209" spans="1:7" ht="15" x14ac:dyDescent="0.25">
      <c r="A209" s="44">
        <v>25</v>
      </c>
      <c r="B209" s="44" t="s">
        <v>956</v>
      </c>
      <c r="C209" s="44" t="s">
        <v>788</v>
      </c>
      <c r="D209" s="44" t="s">
        <v>880</v>
      </c>
      <c r="E209" s="45">
        <v>5.0050925925925931E-3</v>
      </c>
      <c r="F209" s="44">
        <v>25</v>
      </c>
      <c r="G209" s="14" t="str">
        <f t="shared" si="1"/>
        <v>Jase Fleury (Homesteader)</v>
      </c>
    </row>
    <row r="210" spans="1:7" ht="15" x14ac:dyDescent="0.25">
      <c r="A210" s="44">
        <v>26</v>
      </c>
      <c r="B210" s="44" t="s">
        <v>164</v>
      </c>
      <c r="C210" s="44" t="s">
        <v>788</v>
      </c>
      <c r="D210" s="44" t="s">
        <v>27</v>
      </c>
      <c r="E210" s="45">
        <v>5.0113425925925924E-3</v>
      </c>
      <c r="F210" s="44">
        <v>26</v>
      </c>
      <c r="G210" s="14" t="str">
        <f t="shared" si="1"/>
        <v>Ethan Kwok (Brander Gardens)</v>
      </c>
    </row>
    <row r="211" spans="1:7" ht="15" x14ac:dyDescent="0.25">
      <c r="A211" s="44">
        <v>27</v>
      </c>
      <c r="B211" s="44" t="s">
        <v>1004</v>
      </c>
      <c r="C211" s="44" t="s">
        <v>788</v>
      </c>
      <c r="D211" s="44" t="s">
        <v>70</v>
      </c>
      <c r="E211" s="45">
        <v>5.019907407407407E-3</v>
      </c>
      <c r="F211" s="44">
        <v>27</v>
      </c>
      <c r="G211" s="14" t="str">
        <f t="shared" si="1"/>
        <v>Alp Mutlu (Joey Moss)</v>
      </c>
    </row>
    <row r="212" spans="1:7" ht="15" x14ac:dyDescent="0.25">
      <c r="A212" s="44">
        <v>28</v>
      </c>
      <c r="B212" s="44" t="s">
        <v>766</v>
      </c>
      <c r="C212" s="44" t="s">
        <v>788</v>
      </c>
      <c r="D212" s="44" t="s">
        <v>496</v>
      </c>
      <c r="E212" s="45">
        <v>5.0439814814814818E-3</v>
      </c>
      <c r="F212" s="44">
        <v>28</v>
      </c>
      <c r="G212" s="14" t="str">
        <f t="shared" si="1"/>
        <v>Nash Whalen (Kim Hung)</v>
      </c>
    </row>
    <row r="213" spans="1:7" ht="15" x14ac:dyDescent="0.25">
      <c r="A213" s="44">
        <v>29</v>
      </c>
      <c r="B213" s="44" t="s">
        <v>2670</v>
      </c>
      <c r="C213" s="44" t="s">
        <v>788</v>
      </c>
      <c r="D213" s="44" t="s">
        <v>22</v>
      </c>
      <c r="E213" s="45">
        <v>5.0590277777777777E-3</v>
      </c>
      <c r="F213" s="44">
        <v>29</v>
      </c>
      <c r="G213" s="14" t="str">
        <f t="shared" si="1"/>
        <v>Daelan Edmondson (Rio Terrace)</v>
      </c>
    </row>
    <row r="214" spans="1:7" ht="15" x14ac:dyDescent="0.25">
      <c r="A214" s="44">
        <v>30</v>
      </c>
      <c r="B214" s="44" t="s">
        <v>170</v>
      </c>
      <c r="C214" s="44" t="s">
        <v>788</v>
      </c>
      <c r="D214" s="44" t="s">
        <v>40</v>
      </c>
      <c r="E214" s="45">
        <v>5.1055555555555559E-3</v>
      </c>
      <c r="F214" s="44">
        <v>30</v>
      </c>
      <c r="G214" s="14" t="str">
        <f t="shared" si="1"/>
        <v>Isaac Besuyen (Riverdale)</v>
      </c>
    </row>
    <row r="215" spans="1:7" ht="15" x14ac:dyDescent="0.25">
      <c r="A215" s="44">
        <v>31</v>
      </c>
      <c r="B215" s="44" t="s">
        <v>2674</v>
      </c>
      <c r="C215" s="44" t="s">
        <v>788</v>
      </c>
      <c r="D215" s="44" t="s">
        <v>880</v>
      </c>
      <c r="E215" s="45">
        <v>5.1223379629629631E-3</v>
      </c>
      <c r="F215" s="44">
        <v>31</v>
      </c>
      <c r="G215" s="14" t="str">
        <f t="shared" si="1"/>
        <v>Sham Mebrahtu (Homesteader)</v>
      </c>
    </row>
    <row r="216" spans="1:7" ht="15" x14ac:dyDescent="0.25">
      <c r="A216" s="44">
        <v>32</v>
      </c>
      <c r="B216" s="44" t="s">
        <v>3096</v>
      </c>
      <c r="C216" s="44" t="s">
        <v>788</v>
      </c>
      <c r="D216" s="44" t="s">
        <v>33</v>
      </c>
      <c r="E216" s="45">
        <v>5.147916666666667E-3</v>
      </c>
      <c r="F216" s="44">
        <v>32</v>
      </c>
      <c r="G216" s="14" t="str">
        <f t="shared" si="1"/>
        <v>Seth Hamilton (Patricia Heights)</v>
      </c>
    </row>
    <row r="217" spans="1:7" ht="15" x14ac:dyDescent="0.25">
      <c r="A217" s="44">
        <v>33</v>
      </c>
      <c r="B217" s="44" t="s">
        <v>177</v>
      </c>
      <c r="C217" s="44" t="s">
        <v>788</v>
      </c>
      <c r="D217" s="44" t="s">
        <v>22</v>
      </c>
      <c r="E217" s="45">
        <v>5.1504629629629635E-3</v>
      </c>
      <c r="F217" s="44">
        <v>33</v>
      </c>
      <c r="G217" s="14" t="str">
        <f t="shared" si="1"/>
        <v>Ethan Kuncio (Rio Terrace)</v>
      </c>
    </row>
    <row r="218" spans="1:7" ht="15" x14ac:dyDescent="0.25">
      <c r="A218" s="44">
        <v>34</v>
      </c>
      <c r="B218" s="44" t="s">
        <v>3097</v>
      </c>
      <c r="C218" s="44" t="s">
        <v>788</v>
      </c>
      <c r="D218" s="44" t="s">
        <v>1921</v>
      </c>
      <c r="E218" s="45">
        <v>5.1591435185185186E-3</v>
      </c>
      <c r="F218" s="44">
        <v>34</v>
      </c>
      <c r="G218" s="14" t="str">
        <f t="shared" si="1"/>
        <v>Lars Lund (Crestwood)</v>
      </c>
    </row>
    <row r="219" spans="1:7" ht="15" x14ac:dyDescent="0.25">
      <c r="A219" s="44">
        <v>35</v>
      </c>
      <c r="B219" s="44" t="s">
        <v>2677</v>
      </c>
      <c r="C219" s="44" t="s">
        <v>788</v>
      </c>
      <c r="D219" s="44" t="s">
        <v>1921</v>
      </c>
      <c r="E219" s="45">
        <v>5.1638888888888889E-3</v>
      </c>
      <c r="F219" s="44">
        <v>35</v>
      </c>
      <c r="G219" s="14" t="str">
        <f t="shared" si="1"/>
        <v>Carl Reichel (Crestwood)</v>
      </c>
    </row>
    <row r="220" spans="1:7" ht="15" x14ac:dyDescent="0.25">
      <c r="A220" s="44">
        <v>36</v>
      </c>
      <c r="B220" s="44" t="s">
        <v>168</v>
      </c>
      <c r="C220" s="44" t="s">
        <v>788</v>
      </c>
      <c r="D220" s="44" t="s">
        <v>24</v>
      </c>
      <c r="E220" s="45">
        <v>5.165972222222222E-3</v>
      </c>
      <c r="F220" s="44">
        <v>36</v>
      </c>
      <c r="G220" s="14" t="str">
        <f t="shared" si="1"/>
        <v>Lars de Waal (Windsor Park)</v>
      </c>
    </row>
    <row r="221" spans="1:7" ht="15" x14ac:dyDescent="0.25">
      <c r="A221" s="44">
        <v>37</v>
      </c>
      <c r="B221" s="44" t="s">
        <v>955</v>
      </c>
      <c r="C221" s="44" t="s">
        <v>788</v>
      </c>
      <c r="D221" s="44" t="s">
        <v>36</v>
      </c>
      <c r="E221" s="45">
        <v>5.1729166666666668E-3</v>
      </c>
      <c r="F221" s="44">
        <v>37</v>
      </c>
      <c r="G221" s="14" t="str">
        <f t="shared" si="1"/>
        <v>Finn Menzies (Victoria)</v>
      </c>
    </row>
    <row r="222" spans="1:7" ht="15" x14ac:dyDescent="0.25">
      <c r="A222" s="44">
        <v>38</v>
      </c>
      <c r="B222" s="44" t="s">
        <v>967</v>
      </c>
      <c r="C222" s="44" t="s">
        <v>788</v>
      </c>
      <c r="D222" s="44" t="s">
        <v>23</v>
      </c>
      <c r="E222" s="45">
        <v>5.1805555555555554E-3</v>
      </c>
      <c r="F222" s="44">
        <v>38</v>
      </c>
      <c r="G222" s="14" t="str">
        <f t="shared" si="1"/>
        <v>Jamal Caseley (Michael A. Kostek)</v>
      </c>
    </row>
    <row r="223" spans="1:7" ht="15" x14ac:dyDescent="0.25">
      <c r="A223" s="44">
        <v>39</v>
      </c>
      <c r="B223" s="44" t="s">
        <v>3098</v>
      </c>
      <c r="C223" s="44" t="s">
        <v>788</v>
      </c>
      <c r="D223" s="44" t="s">
        <v>44</v>
      </c>
      <c r="E223" s="45">
        <v>5.1855324074074069E-3</v>
      </c>
      <c r="F223" s="44">
        <v>39</v>
      </c>
      <c r="G223" s="14" t="str">
        <f t="shared" si="1"/>
        <v>Sher Ali Yusufi (Rutherford)</v>
      </c>
    </row>
    <row r="224" spans="1:7" ht="15" x14ac:dyDescent="0.25">
      <c r="A224" s="44">
        <v>40</v>
      </c>
      <c r="B224" s="44" t="s">
        <v>3099</v>
      </c>
      <c r="C224" s="44" t="s">
        <v>788</v>
      </c>
      <c r="D224" s="44" t="s">
        <v>1994</v>
      </c>
      <c r="E224" s="45">
        <v>5.1886574074074075E-3</v>
      </c>
      <c r="F224" s="44">
        <v>40</v>
      </c>
      <c r="G224" s="14" t="str">
        <f t="shared" si="1"/>
        <v>Muhammad Najmeddine (MAC Islamic)</v>
      </c>
    </row>
    <row r="225" spans="1:7" ht="15" x14ac:dyDescent="0.25">
      <c r="A225" s="44">
        <v>41</v>
      </c>
      <c r="B225" s="44" t="s">
        <v>3100</v>
      </c>
      <c r="C225" s="44" t="s">
        <v>788</v>
      </c>
      <c r="D225" s="44" t="s">
        <v>32</v>
      </c>
      <c r="E225" s="45">
        <v>5.2012731481481484E-3</v>
      </c>
      <c r="F225" s="44">
        <v>41</v>
      </c>
      <c r="G225" s="14" t="str">
        <f t="shared" si="1"/>
        <v>Noah Beirnes-Ward (Uncas)</v>
      </c>
    </row>
    <row r="226" spans="1:7" ht="15" x14ac:dyDescent="0.25">
      <c r="A226" s="44">
        <v>42</v>
      </c>
      <c r="B226" s="44" t="s">
        <v>2671</v>
      </c>
      <c r="C226" s="44" t="s">
        <v>788</v>
      </c>
      <c r="D226" s="44" t="s">
        <v>70</v>
      </c>
      <c r="E226" s="45">
        <v>5.2109953703703702E-3</v>
      </c>
      <c r="F226" s="44">
        <v>42</v>
      </c>
      <c r="G226" s="14" t="str">
        <f t="shared" si="1"/>
        <v>Xander Getzinger (Joey Moss)</v>
      </c>
    </row>
    <row r="227" spans="1:7" ht="15" x14ac:dyDescent="0.25">
      <c r="A227" s="44">
        <v>43</v>
      </c>
      <c r="B227" s="44" t="s">
        <v>2676</v>
      </c>
      <c r="C227" s="44" t="s">
        <v>788</v>
      </c>
      <c r="D227" s="44" t="s">
        <v>484</v>
      </c>
      <c r="E227" s="45">
        <v>5.2275462962962961E-3</v>
      </c>
      <c r="F227" s="44">
        <v>43</v>
      </c>
      <c r="G227" s="14" t="str">
        <f t="shared" si="1"/>
        <v>Sullivan Straathof (Westglen)</v>
      </c>
    </row>
    <row r="228" spans="1:7" ht="15" x14ac:dyDescent="0.25">
      <c r="A228" s="44">
        <v>44</v>
      </c>
      <c r="B228" s="44" t="s">
        <v>3101</v>
      </c>
      <c r="C228" s="44" t="s">
        <v>788</v>
      </c>
      <c r="D228" s="44" t="s">
        <v>23</v>
      </c>
      <c r="E228" s="45">
        <v>5.2321759259259257E-3</v>
      </c>
      <c r="F228" s="44">
        <v>44</v>
      </c>
      <c r="G228" s="14" t="str">
        <f t="shared" si="1"/>
        <v>Smith Love (Michael A. Kostek)</v>
      </c>
    </row>
    <row r="229" spans="1:7" ht="15" x14ac:dyDescent="0.25">
      <c r="A229" s="44">
        <v>45</v>
      </c>
      <c r="B229" s="44" t="s">
        <v>2669</v>
      </c>
      <c r="C229" s="44" t="s">
        <v>788</v>
      </c>
      <c r="D229" s="44" t="s">
        <v>39</v>
      </c>
      <c r="E229" s="45">
        <v>5.2342592592592588E-3</v>
      </c>
      <c r="F229" s="44">
        <v>45</v>
      </c>
      <c r="G229" s="14" t="str">
        <f t="shared" si="1"/>
        <v>Max Davidson (Johnny Bright)</v>
      </c>
    </row>
    <row r="230" spans="1:7" ht="15" x14ac:dyDescent="0.25">
      <c r="A230" s="44">
        <v>46</v>
      </c>
      <c r="B230" s="44" t="s">
        <v>2682</v>
      </c>
      <c r="C230" s="44" t="s">
        <v>788</v>
      </c>
      <c r="D230" s="44" t="s">
        <v>1952</v>
      </c>
      <c r="E230" s="45">
        <v>5.2436342592592595E-3</v>
      </c>
      <c r="F230" s="44">
        <v>46</v>
      </c>
      <c r="G230" s="14" t="str">
        <f t="shared" si="1"/>
        <v>Harrison Piazza (Gabrielle Roy)</v>
      </c>
    </row>
    <row r="231" spans="1:7" ht="15" x14ac:dyDescent="0.25">
      <c r="A231" s="44">
        <v>47</v>
      </c>
      <c r="B231" s="44" t="s">
        <v>768</v>
      </c>
      <c r="C231" s="44" t="s">
        <v>788</v>
      </c>
      <c r="D231" s="44" t="s">
        <v>484</v>
      </c>
      <c r="E231" s="45">
        <v>5.2493055555555557E-3</v>
      </c>
      <c r="F231" s="44">
        <v>47</v>
      </c>
      <c r="G231" s="14" t="str">
        <f t="shared" si="1"/>
        <v>Sebastian Nairne (Westglen)</v>
      </c>
    </row>
    <row r="232" spans="1:7" ht="15" x14ac:dyDescent="0.25">
      <c r="A232" s="44">
        <v>48</v>
      </c>
      <c r="B232" s="44" t="s">
        <v>3102</v>
      </c>
      <c r="C232" s="44" t="s">
        <v>788</v>
      </c>
      <c r="D232" s="44" t="s">
        <v>38</v>
      </c>
      <c r="E232" s="45">
        <v>5.2700231481481487E-3</v>
      </c>
      <c r="F232" s="44">
        <v>48</v>
      </c>
      <c r="G232" s="14" t="str">
        <f t="shared" si="1"/>
        <v>Henry Perreault (Steinhauer)</v>
      </c>
    </row>
    <row r="233" spans="1:7" ht="15" x14ac:dyDescent="0.25">
      <c r="A233" s="44">
        <v>49</v>
      </c>
      <c r="B233" s="44" t="s">
        <v>3103</v>
      </c>
      <c r="C233" s="44" t="s">
        <v>788</v>
      </c>
      <c r="D233" s="44" t="s">
        <v>34</v>
      </c>
      <c r="E233" s="45">
        <v>5.2899305555555555E-3</v>
      </c>
      <c r="F233" s="44">
        <v>49</v>
      </c>
      <c r="G233" s="14" t="str">
        <f t="shared" si="1"/>
        <v>Isaac Aytenfisu (Donnan)</v>
      </c>
    </row>
    <row r="234" spans="1:7" ht="15" x14ac:dyDescent="0.25">
      <c r="A234" s="44">
        <v>50</v>
      </c>
      <c r="B234" s="44" t="s">
        <v>770</v>
      </c>
      <c r="C234" s="44" t="s">
        <v>788</v>
      </c>
      <c r="D234" s="44" t="s">
        <v>44</v>
      </c>
      <c r="E234" s="45">
        <v>5.2942129629629632E-3</v>
      </c>
      <c r="F234" s="44">
        <v>50</v>
      </c>
      <c r="G234" s="14" t="str">
        <f t="shared" si="1"/>
        <v>Michael Tadic (Rutherford)</v>
      </c>
    </row>
    <row r="235" spans="1:7" ht="15" x14ac:dyDescent="0.25">
      <c r="A235" s="44">
        <v>51</v>
      </c>
      <c r="B235" s="44" t="s">
        <v>243</v>
      </c>
      <c r="C235" s="44" t="s">
        <v>788</v>
      </c>
      <c r="D235" s="44" t="s">
        <v>29</v>
      </c>
      <c r="E235" s="45">
        <v>5.298842592592592E-3</v>
      </c>
      <c r="F235" s="44">
        <v>51</v>
      </c>
      <c r="G235" s="14" t="str">
        <f t="shared" si="1"/>
        <v>Charlie Dickson (Belgravia)</v>
      </c>
    </row>
    <row r="236" spans="1:7" ht="15" x14ac:dyDescent="0.25">
      <c r="A236" s="44">
        <v>52</v>
      </c>
      <c r="B236" s="44" t="s">
        <v>165</v>
      </c>
      <c r="C236" s="44" t="s">
        <v>788</v>
      </c>
      <c r="D236" s="44" t="s">
        <v>40</v>
      </c>
      <c r="E236" s="45">
        <v>5.3281250000000004E-3</v>
      </c>
      <c r="F236" s="44">
        <v>52</v>
      </c>
      <c r="G236" s="14" t="str">
        <f t="shared" si="1"/>
        <v>Lewis Schaefer (Riverdale)</v>
      </c>
    </row>
    <row r="237" spans="1:7" ht="15" x14ac:dyDescent="0.25">
      <c r="A237" s="44">
        <v>53</v>
      </c>
      <c r="B237" s="44" t="s">
        <v>179</v>
      </c>
      <c r="C237" s="44" t="s">
        <v>788</v>
      </c>
      <c r="D237" s="44" t="s">
        <v>43</v>
      </c>
      <c r="E237" s="45">
        <v>5.3353009259259265E-3</v>
      </c>
      <c r="F237" s="44">
        <v>53</v>
      </c>
      <c r="G237" s="14" t="str">
        <f t="shared" si="1"/>
        <v>Oliver Berg (Laurier Heights)</v>
      </c>
    </row>
    <row r="238" spans="1:7" ht="15" x14ac:dyDescent="0.25">
      <c r="A238" s="44">
        <v>54</v>
      </c>
      <c r="B238" s="44" t="s">
        <v>181</v>
      </c>
      <c r="C238" s="44" t="s">
        <v>788</v>
      </c>
      <c r="D238" s="44" t="s">
        <v>43</v>
      </c>
      <c r="E238" s="45">
        <v>5.3557870370370374E-3</v>
      </c>
      <c r="F238" s="44">
        <v>54</v>
      </c>
      <c r="G238" s="14" t="str">
        <f t="shared" si="1"/>
        <v>Luke Warshawski (Laurier Heights)</v>
      </c>
    </row>
    <row r="239" spans="1:7" ht="15" x14ac:dyDescent="0.25">
      <c r="A239" s="44">
        <v>55</v>
      </c>
      <c r="B239" s="44" t="s">
        <v>175</v>
      </c>
      <c r="C239" s="44" t="s">
        <v>788</v>
      </c>
      <c r="D239" s="44" t="s">
        <v>22</v>
      </c>
      <c r="E239" s="45">
        <v>5.369097222222223E-3</v>
      </c>
      <c r="F239" s="44">
        <v>55</v>
      </c>
      <c r="G239" s="14" t="str">
        <f t="shared" si="1"/>
        <v>Noah Sten (Rio Terrace)</v>
      </c>
    </row>
    <row r="240" spans="1:7" ht="15" x14ac:dyDescent="0.25">
      <c r="A240" s="44">
        <v>56</v>
      </c>
      <c r="B240" s="44" t="s">
        <v>171</v>
      </c>
      <c r="C240" s="44" t="s">
        <v>788</v>
      </c>
      <c r="D240" s="44" t="s">
        <v>43</v>
      </c>
      <c r="E240" s="45">
        <v>5.3744212962962964E-3</v>
      </c>
      <c r="F240" s="44">
        <v>56</v>
      </c>
      <c r="G240" s="14" t="str">
        <f t="shared" si="1"/>
        <v>Grey Spencer (Laurier Heights)</v>
      </c>
    </row>
    <row r="241" spans="1:7" ht="15" x14ac:dyDescent="0.25">
      <c r="A241" s="44">
        <v>57</v>
      </c>
      <c r="B241" s="44" t="s">
        <v>3104</v>
      </c>
      <c r="C241" s="44" t="s">
        <v>788</v>
      </c>
      <c r="D241" s="44" t="s">
        <v>668</v>
      </c>
      <c r="E241" s="45">
        <v>5.3769675925925929E-3</v>
      </c>
      <c r="F241" s="44">
        <v>57</v>
      </c>
      <c r="G241" s="14" t="str">
        <f t="shared" si="1"/>
        <v>Josiah Dreger (Meadowlark C)</v>
      </c>
    </row>
    <row r="242" spans="1:7" ht="15" x14ac:dyDescent="0.25">
      <c r="A242" s="44">
        <v>58</v>
      </c>
      <c r="B242" s="44" t="s">
        <v>2686</v>
      </c>
      <c r="C242" s="44" t="s">
        <v>788</v>
      </c>
      <c r="D242" s="44" t="s">
        <v>27</v>
      </c>
      <c r="E242" s="45">
        <v>5.3949074074074073E-3</v>
      </c>
      <c r="F242" s="44">
        <v>58</v>
      </c>
      <c r="G242" s="14" t="str">
        <f t="shared" si="1"/>
        <v>Jason Ma (Brander Gardens)</v>
      </c>
    </row>
    <row r="243" spans="1:7" ht="15" x14ac:dyDescent="0.25">
      <c r="A243" s="44">
        <v>59</v>
      </c>
      <c r="B243" s="44" t="s">
        <v>2699</v>
      </c>
      <c r="C243" s="44" t="s">
        <v>788</v>
      </c>
      <c r="D243" s="44" t="s">
        <v>143</v>
      </c>
      <c r="E243" s="45">
        <v>5.407870370370371E-3</v>
      </c>
      <c r="F243" s="44">
        <v>59</v>
      </c>
      <c r="G243" s="14" t="str">
        <f t="shared" si="1"/>
        <v>Melih Kiyak (Constable Daniel)</v>
      </c>
    </row>
    <row r="244" spans="1:7" ht="15" x14ac:dyDescent="0.25">
      <c r="A244" s="44">
        <v>60</v>
      </c>
      <c r="B244" s="44" t="s">
        <v>166</v>
      </c>
      <c r="C244" s="44" t="s">
        <v>788</v>
      </c>
      <c r="D244" s="44" t="s">
        <v>26</v>
      </c>
      <c r="E244" s="45">
        <v>5.416319444444445E-3</v>
      </c>
      <c r="F244" s="44">
        <v>60</v>
      </c>
      <c r="G244" s="14" t="str">
        <f t="shared" si="1"/>
        <v>Eli Fex (Brookside)</v>
      </c>
    </row>
    <row r="245" spans="1:7" ht="15" x14ac:dyDescent="0.25">
      <c r="A245" s="44">
        <v>61</v>
      </c>
      <c r="B245" s="44" t="s">
        <v>2687</v>
      </c>
      <c r="C245" s="44" t="s">
        <v>788</v>
      </c>
      <c r="D245" s="44" t="s">
        <v>33</v>
      </c>
      <c r="E245" s="45">
        <v>5.441898148148148E-3</v>
      </c>
      <c r="F245" s="44">
        <v>61</v>
      </c>
      <c r="G245" s="14" t="str">
        <f t="shared" si="1"/>
        <v>Stephen Sturtevant (Patricia Heights)</v>
      </c>
    </row>
    <row r="246" spans="1:7" ht="15" x14ac:dyDescent="0.25">
      <c r="A246" s="44">
        <v>62</v>
      </c>
      <c r="B246" s="44" t="s">
        <v>2678</v>
      </c>
      <c r="C246" s="44" t="s">
        <v>788</v>
      </c>
      <c r="D246" s="44" t="s">
        <v>531</v>
      </c>
      <c r="E246" s="45">
        <v>5.4453703703703704E-3</v>
      </c>
      <c r="F246" s="44">
        <v>62</v>
      </c>
      <c r="G246" s="14" t="str">
        <f t="shared" si="1"/>
        <v>Jack Biensch (George H. Luck)</v>
      </c>
    </row>
    <row r="247" spans="1:7" ht="15" x14ac:dyDescent="0.25">
      <c r="A247" s="44">
        <v>63</v>
      </c>
      <c r="B247" s="44" t="s">
        <v>2693</v>
      </c>
      <c r="C247" s="44" t="s">
        <v>788</v>
      </c>
      <c r="D247" s="44" t="s">
        <v>37</v>
      </c>
      <c r="E247" s="45">
        <v>5.477662037037037E-3</v>
      </c>
      <c r="F247" s="44">
        <v>63</v>
      </c>
      <c r="G247" s="14" t="str">
        <f t="shared" si="1"/>
        <v>Ace Wong (Westbrook)</v>
      </c>
    </row>
    <row r="248" spans="1:7" ht="15" x14ac:dyDescent="0.25">
      <c r="A248" s="44">
        <v>64</v>
      </c>
      <c r="B248" s="44" t="s">
        <v>167</v>
      </c>
      <c r="C248" s="44" t="s">
        <v>788</v>
      </c>
      <c r="D248" s="44" t="s">
        <v>28</v>
      </c>
      <c r="E248" s="45">
        <v>5.4884259259259252E-3</v>
      </c>
      <c r="F248" s="44">
        <v>64</v>
      </c>
      <c r="G248" s="14" t="str">
        <f t="shared" si="1"/>
        <v>Lukas Michalski (Centennial)</v>
      </c>
    </row>
    <row r="249" spans="1:7" ht="15" x14ac:dyDescent="0.25">
      <c r="A249" s="44">
        <v>65</v>
      </c>
      <c r="B249" s="44" t="s">
        <v>2680</v>
      </c>
      <c r="C249" s="44" t="s">
        <v>788</v>
      </c>
      <c r="D249" s="44" t="s">
        <v>44</v>
      </c>
      <c r="E249" s="45">
        <v>5.4982638888888893E-3</v>
      </c>
      <c r="F249" s="44">
        <v>65</v>
      </c>
      <c r="G249" s="14" t="str">
        <f t="shared" ref="G249:G349" si="2">CONCATENATE(B249, " (", D249, ")")</f>
        <v>JJ Ajoloko (Rutherford)</v>
      </c>
    </row>
    <row r="250" spans="1:7" ht="15" x14ac:dyDescent="0.25">
      <c r="A250" s="44">
        <v>66</v>
      </c>
      <c r="B250" s="44" t="s">
        <v>3105</v>
      </c>
      <c r="C250" s="44" t="s">
        <v>788</v>
      </c>
      <c r="D250" s="44" t="s">
        <v>21</v>
      </c>
      <c r="E250" s="45">
        <v>5.5085648148148142E-3</v>
      </c>
      <c r="F250" s="44">
        <v>66</v>
      </c>
      <c r="G250" s="14" t="str">
        <f t="shared" si="2"/>
        <v>Artem Demchan (Michael Strembitsky)</v>
      </c>
    </row>
    <row r="251" spans="1:7" ht="15" x14ac:dyDescent="0.25">
      <c r="A251" s="44">
        <v>67</v>
      </c>
      <c r="B251" s="44" t="s">
        <v>174</v>
      </c>
      <c r="C251" s="44" t="s">
        <v>788</v>
      </c>
      <c r="D251" s="44" t="s">
        <v>28</v>
      </c>
      <c r="E251" s="45">
        <v>5.5322916666666671E-3</v>
      </c>
      <c r="F251" s="44">
        <v>67</v>
      </c>
      <c r="G251" s="14" t="str">
        <f t="shared" si="2"/>
        <v>Max Martinig (Centennial)</v>
      </c>
    </row>
    <row r="252" spans="1:7" ht="15" x14ac:dyDescent="0.25">
      <c r="A252" s="44">
        <v>68</v>
      </c>
      <c r="B252" s="44" t="s">
        <v>3106</v>
      </c>
      <c r="C252" s="44" t="s">
        <v>788</v>
      </c>
      <c r="D252" s="44" t="s">
        <v>43</v>
      </c>
      <c r="E252" s="45">
        <v>5.5434027777777782E-3</v>
      </c>
      <c r="F252" s="44">
        <v>68</v>
      </c>
      <c r="G252" s="14" t="str">
        <f t="shared" si="2"/>
        <v>Oskará Nelson (Laurier Heights)</v>
      </c>
    </row>
    <row r="253" spans="1:7" ht="15" x14ac:dyDescent="0.25">
      <c r="A253" s="44">
        <v>69</v>
      </c>
      <c r="B253" s="44" t="s">
        <v>3107</v>
      </c>
      <c r="C253" s="44" t="s">
        <v>788</v>
      </c>
      <c r="D253" s="44" t="s">
        <v>38</v>
      </c>
      <c r="E253" s="45">
        <v>5.5458333333333332E-3</v>
      </c>
      <c r="F253" s="44">
        <v>69</v>
      </c>
      <c r="G253" s="14" t="str">
        <f t="shared" si="2"/>
        <v>Noal Walker (Steinhauer)</v>
      </c>
    </row>
    <row r="254" spans="1:7" ht="15" x14ac:dyDescent="0.25">
      <c r="A254" s="44">
        <v>70</v>
      </c>
      <c r="B254" s="44" t="s">
        <v>176</v>
      </c>
      <c r="C254" s="44" t="s">
        <v>788</v>
      </c>
      <c r="D254" s="44" t="s">
        <v>31</v>
      </c>
      <c r="E254" s="45">
        <v>5.5482638888888882E-3</v>
      </c>
      <c r="F254" s="44">
        <v>70</v>
      </c>
      <c r="G254" s="14" t="str">
        <f t="shared" si="2"/>
        <v>Edwin Fu (Earl Buxton)</v>
      </c>
    </row>
    <row r="255" spans="1:7" ht="15" x14ac:dyDescent="0.25">
      <c r="A255" s="44">
        <v>71</v>
      </c>
      <c r="B255" s="44" t="s">
        <v>2700</v>
      </c>
      <c r="C255" s="44" t="s">
        <v>788</v>
      </c>
      <c r="D255" s="44" t="s">
        <v>23</v>
      </c>
      <c r="E255" s="45">
        <v>5.5577546296296304E-3</v>
      </c>
      <c r="F255" s="44">
        <v>71</v>
      </c>
      <c r="G255" s="14" t="str">
        <f t="shared" si="2"/>
        <v>Umar Mohammed (Michael A. Kostek)</v>
      </c>
    </row>
    <row r="256" spans="1:7" ht="15" x14ac:dyDescent="0.25">
      <c r="A256" s="44">
        <v>72</v>
      </c>
      <c r="B256" s="44" t="s">
        <v>195</v>
      </c>
      <c r="C256" s="44" t="s">
        <v>788</v>
      </c>
      <c r="D256" s="44" t="s">
        <v>31</v>
      </c>
      <c r="E256" s="45">
        <v>5.5656250000000003E-3</v>
      </c>
      <c r="F256" s="44">
        <v>72</v>
      </c>
      <c r="G256" s="14" t="str">
        <f t="shared" si="2"/>
        <v>Jude Van Manen (Earl Buxton)</v>
      </c>
    </row>
    <row r="257" spans="1:7" ht="15" x14ac:dyDescent="0.25">
      <c r="A257" s="44">
        <v>73</v>
      </c>
      <c r="B257" s="44" t="s">
        <v>2683</v>
      </c>
      <c r="C257" s="44" t="s">
        <v>788</v>
      </c>
      <c r="D257" s="44" t="s">
        <v>1952</v>
      </c>
      <c r="E257" s="45">
        <v>5.5869212962962956E-3</v>
      </c>
      <c r="F257" s="44">
        <v>73</v>
      </c>
      <c r="G257" s="14" t="str">
        <f t="shared" si="2"/>
        <v>FÚlix Laroque (Gabrielle Roy)</v>
      </c>
    </row>
    <row r="258" spans="1:7" ht="15" x14ac:dyDescent="0.25">
      <c r="A258" s="44">
        <v>74</v>
      </c>
      <c r="B258" s="44" t="s">
        <v>2690</v>
      </c>
      <c r="C258" s="44" t="s">
        <v>788</v>
      </c>
      <c r="D258" s="44" t="s">
        <v>1921</v>
      </c>
      <c r="E258" s="45">
        <v>5.6103009259259257E-3</v>
      </c>
      <c r="F258" s="44">
        <v>74</v>
      </c>
      <c r="G258" s="14" t="str">
        <f t="shared" si="2"/>
        <v>AJ Waddington (Crestwood)</v>
      </c>
    </row>
    <row r="259" spans="1:7" ht="15" x14ac:dyDescent="0.25">
      <c r="A259" s="44">
        <v>75</v>
      </c>
      <c r="B259" s="44" t="s">
        <v>2702</v>
      </c>
      <c r="C259" s="44" t="s">
        <v>788</v>
      </c>
      <c r="D259" s="44" t="s">
        <v>31</v>
      </c>
      <c r="E259" s="45">
        <v>5.6159722222222227E-3</v>
      </c>
      <c r="F259" s="44">
        <v>75</v>
      </c>
      <c r="G259" s="14" t="str">
        <f t="shared" si="2"/>
        <v>Leno Xie (Earl Buxton)</v>
      </c>
    </row>
    <row r="260" spans="1:7" ht="15" x14ac:dyDescent="0.25">
      <c r="A260" s="44">
        <v>76</v>
      </c>
      <c r="B260" s="44" t="s">
        <v>2681</v>
      </c>
      <c r="C260" s="44" t="s">
        <v>788</v>
      </c>
      <c r="D260" s="44" t="s">
        <v>609</v>
      </c>
      <c r="E260" s="45">
        <v>5.6209490740740733E-3</v>
      </c>
      <c r="F260" s="44">
        <v>76</v>
      </c>
      <c r="G260" s="14" t="str">
        <f t="shared" si="2"/>
        <v>Bhavik Sharma (Aurora Charter)</v>
      </c>
    </row>
    <row r="261" spans="1:7" ht="15" x14ac:dyDescent="0.25">
      <c r="A261" s="44">
        <v>77</v>
      </c>
      <c r="B261" s="44" t="s">
        <v>3108</v>
      </c>
      <c r="C261" s="44" t="s">
        <v>788</v>
      </c>
      <c r="D261" s="44" t="s">
        <v>34</v>
      </c>
      <c r="E261" s="45">
        <v>5.6245370370370381E-3</v>
      </c>
      <c r="F261" s="44">
        <v>77</v>
      </c>
      <c r="G261" s="14" t="str">
        <f t="shared" si="2"/>
        <v>Eli McGimpsy (Donnan)</v>
      </c>
    </row>
    <row r="262" spans="1:7" ht="15" x14ac:dyDescent="0.25">
      <c r="A262" s="44">
        <v>78</v>
      </c>
      <c r="B262" s="44" t="s">
        <v>2695</v>
      </c>
      <c r="C262" s="44" t="s">
        <v>788</v>
      </c>
      <c r="D262" s="44" t="s">
        <v>531</v>
      </c>
      <c r="E262" s="45">
        <v>5.6267361111111101E-3</v>
      </c>
      <c r="F262" s="44">
        <v>78</v>
      </c>
      <c r="G262" s="14" t="str">
        <f t="shared" si="2"/>
        <v>Richard Zhang (George H. Luck)</v>
      </c>
    </row>
    <row r="263" spans="1:7" ht="15" x14ac:dyDescent="0.25">
      <c r="A263" s="44">
        <v>79</v>
      </c>
      <c r="B263" s="44" t="s">
        <v>781</v>
      </c>
      <c r="C263" s="44" t="s">
        <v>788</v>
      </c>
      <c r="D263" s="44" t="s">
        <v>29</v>
      </c>
      <c r="E263" s="45">
        <v>5.6296296296296303E-3</v>
      </c>
      <c r="F263" s="44">
        <v>79</v>
      </c>
      <c r="G263" s="14" t="str">
        <f t="shared" si="2"/>
        <v>Nicholas Bezuidenhout (Belgravia)</v>
      </c>
    </row>
    <row r="264" spans="1:7" ht="15" x14ac:dyDescent="0.25">
      <c r="A264" s="44">
        <v>80</v>
      </c>
      <c r="B264" s="44" t="s">
        <v>1005</v>
      </c>
      <c r="C264" s="44" t="s">
        <v>788</v>
      </c>
      <c r="D264" s="44" t="s">
        <v>505</v>
      </c>
      <c r="E264" s="45">
        <v>5.6422453703703704E-3</v>
      </c>
      <c r="F264" s="44">
        <v>80</v>
      </c>
      <c r="G264" s="14" t="str">
        <f t="shared" si="2"/>
        <v>Daniel Lu (Mount Pleasant)</v>
      </c>
    </row>
    <row r="265" spans="1:7" ht="15" x14ac:dyDescent="0.25">
      <c r="A265" s="44">
        <v>81</v>
      </c>
      <c r="B265" s="44" t="s">
        <v>188</v>
      </c>
      <c r="C265" s="44" t="s">
        <v>788</v>
      </c>
      <c r="D265" s="44" t="s">
        <v>29</v>
      </c>
      <c r="E265" s="45">
        <v>5.6857638888888886E-3</v>
      </c>
      <c r="F265" s="44">
        <v>81</v>
      </c>
      <c r="G265" s="14" t="str">
        <f t="shared" si="2"/>
        <v>Henry Kot (Belgravia)</v>
      </c>
    </row>
    <row r="266" spans="1:7" ht="15" x14ac:dyDescent="0.25">
      <c r="A266" s="44">
        <v>82</v>
      </c>
      <c r="B266" s="44" t="s">
        <v>769</v>
      </c>
      <c r="C266" s="44" t="s">
        <v>788</v>
      </c>
      <c r="D266" s="44" t="s">
        <v>24</v>
      </c>
      <c r="E266" s="45">
        <v>5.6881944444444445E-3</v>
      </c>
      <c r="F266" s="44">
        <v>82</v>
      </c>
      <c r="G266" s="14" t="str">
        <f t="shared" si="2"/>
        <v>Bekzod Abdurakhmonov (Windsor Park)</v>
      </c>
    </row>
    <row r="267" spans="1:7" ht="15" x14ac:dyDescent="0.25">
      <c r="A267" s="44">
        <v>83</v>
      </c>
      <c r="B267" s="44" t="s">
        <v>193</v>
      </c>
      <c r="C267" s="44" t="s">
        <v>788</v>
      </c>
      <c r="D267" s="44" t="s">
        <v>31</v>
      </c>
      <c r="E267" s="45">
        <v>5.6998842592592587E-3</v>
      </c>
      <c r="F267" s="44">
        <v>83</v>
      </c>
      <c r="G267" s="14" t="str">
        <f t="shared" si="2"/>
        <v>Eric Huang (Earl Buxton)</v>
      </c>
    </row>
    <row r="268" spans="1:7" ht="15" x14ac:dyDescent="0.25">
      <c r="A268" s="44">
        <v>84</v>
      </c>
      <c r="B268" s="44" t="s">
        <v>247</v>
      </c>
      <c r="C268" s="44" t="s">
        <v>788</v>
      </c>
      <c r="D268" s="44" t="s">
        <v>31</v>
      </c>
      <c r="E268" s="45">
        <v>5.7096064814814813E-3</v>
      </c>
      <c r="F268" s="44">
        <v>84</v>
      </c>
      <c r="G268" s="14" t="str">
        <f t="shared" si="2"/>
        <v>Nicholas Lai (Earl Buxton)</v>
      </c>
    </row>
    <row r="269" spans="1:7" ht="15" x14ac:dyDescent="0.25">
      <c r="A269" s="44">
        <v>85</v>
      </c>
      <c r="B269" s="44" t="s">
        <v>2688</v>
      </c>
      <c r="C269" s="44" t="s">
        <v>788</v>
      </c>
      <c r="D269" s="44" t="s">
        <v>31</v>
      </c>
      <c r="E269" s="45">
        <v>5.7118055555555559E-3</v>
      </c>
      <c r="F269" s="44">
        <v>85</v>
      </c>
      <c r="G269" s="14" t="str">
        <f t="shared" si="2"/>
        <v>Johnny Tsang (Earl Buxton)</v>
      </c>
    </row>
    <row r="270" spans="1:7" ht="15" x14ac:dyDescent="0.25">
      <c r="A270" s="44">
        <v>86</v>
      </c>
      <c r="B270" s="44" t="s">
        <v>961</v>
      </c>
      <c r="C270" s="44" t="s">
        <v>788</v>
      </c>
      <c r="D270" s="44" t="s">
        <v>39</v>
      </c>
      <c r="E270" s="45">
        <v>5.7156249999999994E-3</v>
      </c>
      <c r="F270" s="44">
        <v>86</v>
      </c>
      <c r="G270" s="14" t="str">
        <f t="shared" si="2"/>
        <v>Ewan Luoma-Shaw (Johnny Bright)</v>
      </c>
    </row>
    <row r="271" spans="1:7" ht="15" x14ac:dyDescent="0.25">
      <c r="A271" s="44">
        <v>87</v>
      </c>
      <c r="B271" s="44" t="s">
        <v>178</v>
      </c>
      <c r="C271" s="44" t="s">
        <v>788</v>
      </c>
      <c r="D271" s="44" t="s">
        <v>40</v>
      </c>
      <c r="E271" s="45">
        <v>5.7180555555555561E-3</v>
      </c>
      <c r="F271" s="44">
        <v>87</v>
      </c>
      <c r="G271" s="14" t="str">
        <f t="shared" si="2"/>
        <v>Quinton Flohr (Riverdale)</v>
      </c>
    </row>
    <row r="272" spans="1:7" ht="15" x14ac:dyDescent="0.25">
      <c r="A272" s="44">
        <v>88</v>
      </c>
      <c r="B272" s="44" t="s">
        <v>965</v>
      </c>
      <c r="C272" s="44" t="s">
        <v>788</v>
      </c>
      <c r="D272" s="44" t="s">
        <v>39</v>
      </c>
      <c r="E272" s="45">
        <v>5.7236111111111125E-3</v>
      </c>
      <c r="F272" s="44">
        <v>88</v>
      </c>
      <c r="G272" s="14" t="str">
        <f t="shared" si="2"/>
        <v>Rowan Pack (Johnny Bright)</v>
      </c>
    </row>
    <row r="273" spans="1:7" ht="15" x14ac:dyDescent="0.25">
      <c r="A273" s="44">
        <v>89</v>
      </c>
      <c r="B273" s="44" t="s">
        <v>3109</v>
      </c>
      <c r="C273" s="44" t="s">
        <v>788</v>
      </c>
      <c r="D273" s="44" t="s">
        <v>2280</v>
      </c>
      <c r="E273" s="45">
        <v>5.7416666666666666E-3</v>
      </c>
      <c r="F273" s="44">
        <v>89</v>
      </c>
      <c r="G273" s="14" t="str">
        <f t="shared" si="2"/>
        <v>Erik Doerkson (Lynnwood)</v>
      </c>
    </row>
    <row r="274" spans="1:7" ht="15" x14ac:dyDescent="0.25">
      <c r="A274" s="44">
        <v>90</v>
      </c>
      <c r="B274" s="44" t="s">
        <v>771</v>
      </c>
      <c r="C274" s="44" t="s">
        <v>788</v>
      </c>
      <c r="D274" s="44" t="s">
        <v>24</v>
      </c>
      <c r="E274" s="45">
        <v>5.7465277777777775E-3</v>
      </c>
      <c r="F274" s="44">
        <v>90</v>
      </c>
      <c r="G274" s="14" t="str">
        <f t="shared" si="2"/>
        <v>Sebastien Lee (Windsor Park)</v>
      </c>
    </row>
    <row r="275" spans="1:7" ht="15" x14ac:dyDescent="0.25">
      <c r="A275" s="44">
        <v>91</v>
      </c>
      <c r="B275" s="44" t="s">
        <v>182</v>
      </c>
      <c r="C275" s="44" t="s">
        <v>788</v>
      </c>
      <c r="D275" s="44" t="s">
        <v>26</v>
      </c>
      <c r="E275" s="45">
        <v>5.7715277777777782E-3</v>
      </c>
      <c r="F275" s="44">
        <v>91</v>
      </c>
      <c r="G275" s="14" t="str">
        <f t="shared" si="2"/>
        <v>Jacek Kurach (Brookside)</v>
      </c>
    </row>
    <row r="276" spans="1:7" ht="15" x14ac:dyDescent="0.25">
      <c r="A276" s="44">
        <v>92</v>
      </c>
      <c r="B276" s="44" t="s">
        <v>958</v>
      </c>
      <c r="C276" s="44" t="s">
        <v>788</v>
      </c>
      <c r="D276" s="44" t="s">
        <v>1921</v>
      </c>
      <c r="E276" s="45">
        <v>5.7819444444444446E-3</v>
      </c>
      <c r="F276" s="44">
        <v>92</v>
      </c>
      <c r="G276" s="14" t="str">
        <f t="shared" si="2"/>
        <v>Kevin Li (Crestwood)</v>
      </c>
    </row>
    <row r="277" spans="1:7" ht="15" x14ac:dyDescent="0.25">
      <c r="A277" s="44">
        <v>93</v>
      </c>
      <c r="B277" s="44" t="s">
        <v>964</v>
      </c>
      <c r="C277" s="44" t="s">
        <v>788</v>
      </c>
      <c r="D277" s="44" t="s">
        <v>48</v>
      </c>
      <c r="E277" s="45">
        <v>5.788425925925926E-3</v>
      </c>
      <c r="F277" s="44">
        <v>93</v>
      </c>
      <c r="G277" s="14" t="str">
        <f t="shared" si="2"/>
        <v>Jude Janssen (Caledonia Park)</v>
      </c>
    </row>
    <row r="278" spans="1:7" ht="15" x14ac:dyDescent="0.25">
      <c r="A278" s="44">
        <v>94</v>
      </c>
      <c r="B278" s="44" t="s">
        <v>776</v>
      </c>
      <c r="C278" s="44" t="s">
        <v>788</v>
      </c>
      <c r="D278" s="44" t="s">
        <v>31</v>
      </c>
      <c r="E278" s="45">
        <v>5.7940972222222222E-3</v>
      </c>
      <c r="F278" s="44">
        <v>94</v>
      </c>
      <c r="G278" s="14" t="str">
        <f t="shared" si="2"/>
        <v>Everett Davis (Earl Buxton)</v>
      </c>
    </row>
    <row r="279" spans="1:7" ht="15" x14ac:dyDescent="0.25">
      <c r="A279" s="44">
        <v>95</v>
      </c>
      <c r="B279" s="44" t="s">
        <v>3110</v>
      </c>
      <c r="C279" s="44" t="s">
        <v>788</v>
      </c>
      <c r="D279" s="44" t="s">
        <v>2280</v>
      </c>
      <c r="E279" s="45">
        <v>5.7984953703703705E-3</v>
      </c>
      <c r="F279" s="44">
        <v>95</v>
      </c>
      <c r="G279" s="14" t="str">
        <f t="shared" si="2"/>
        <v>Manny Perla (Lynnwood)</v>
      </c>
    </row>
    <row r="280" spans="1:7" ht="15" x14ac:dyDescent="0.25">
      <c r="A280" s="44">
        <v>96</v>
      </c>
      <c r="B280" s="44" t="s">
        <v>3111</v>
      </c>
      <c r="C280" s="44" t="s">
        <v>788</v>
      </c>
      <c r="D280" s="44" t="s">
        <v>631</v>
      </c>
      <c r="E280" s="45">
        <v>5.8038194444444448E-3</v>
      </c>
      <c r="F280" s="44">
        <v>96</v>
      </c>
      <c r="G280" s="14" t="str">
        <f t="shared" si="2"/>
        <v>Wally Snihur (Grandview Heights)</v>
      </c>
    </row>
    <row r="281" spans="1:7" ht="15" x14ac:dyDescent="0.25">
      <c r="A281" s="44">
        <v>97</v>
      </c>
      <c r="B281" s="44" t="s">
        <v>2698</v>
      </c>
      <c r="C281" s="44" t="s">
        <v>788</v>
      </c>
      <c r="D281" s="44" t="s">
        <v>609</v>
      </c>
      <c r="E281" s="45">
        <v>5.8126157407407406E-3</v>
      </c>
      <c r="F281" s="44">
        <v>97</v>
      </c>
      <c r="G281" s="14" t="str">
        <f t="shared" si="2"/>
        <v>Khusman Boparai (Aurora Charter)</v>
      </c>
    </row>
    <row r="282" spans="1:7" ht="15" x14ac:dyDescent="0.25">
      <c r="A282" s="44">
        <v>98</v>
      </c>
      <c r="B282" s="44" t="s">
        <v>2716</v>
      </c>
      <c r="C282" s="44" t="s">
        <v>788</v>
      </c>
      <c r="D282" s="44" t="s">
        <v>23</v>
      </c>
      <c r="E282" s="45">
        <v>5.8307870370370371E-3</v>
      </c>
      <c r="F282" s="44">
        <v>98</v>
      </c>
      <c r="G282" s="14" t="str">
        <f t="shared" si="2"/>
        <v>Burak Aktas (Michael A. Kostek)</v>
      </c>
    </row>
    <row r="283" spans="1:7" ht="15" x14ac:dyDescent="0.25">
      <c r="A283" s="44">
        <v>99</v>
      </c>
      <c r="B283" s="44" t="s">
        <v>173</v>
      </c>
      <c r="C283" s="44" t="s">
        <v>788</v>
      </c>
      <c r="D283" s="44" t="s">
        <v>40</v>
      </c>
      <c r="E283" s="45">
        <v>5.8420138888888888E-3</v>
      </c>
      <c r="F283" s="44">
        <v>99</v>
      </c>
      <c r="G283" s="14" t="str">
        <f t="shared" si="2"/>
        <v>Tyson Flohr (Riverdale)</v>
      </c>
    </row>
    <row r="284" spans="1:7" ht="15" x14ac:dyDescent="0.25">
      <c r="A284" s="44">
        <v>100</v>
      </c>
      <c r="B284" s="44" t="s">
        <v>246</v>
      </c>
      <c r="C284" s="44" t="s">
        <v>788</v>
      </c>
      <c r="D284" s="44" t="s">
        <v>31</v>
      </c>
      <c r="E284" s="45">
        <v>5.8624999999999997E-3</v>
      </c>
      <c r="F284" s="44">
        <v>100</v>
      </c>
      <c r="G284" s="14" t="str">
        <f t="shared" si="2"/>
        <v>Robert Miao (Earl Buxton)</v>
      </c>
    </row>
    <row r="285" spans="1:7" ht="15" x14ac:dyDescent="0.25">
      <c r="A285" s="44">
        <v>101</v>
      </c>
      <c r="B285" s="44" t="s">
        <v>2701</v>
      </c>
      <c r="C285" s="44" t="s">
        <v>788</v>
      </c>
      <c r="D285" s="44" t="s">
        <v>880</v>
      </c>
      <c r="E285" s="45">
        <v>5.9265046296296288E-3</v>
      </c>
      <c r="F285" s="44">
        <v>101</v>
      </c>
      <c r="G285" s="14" t="str">
        <f t="shared" si="2"/>
        <v>Mohammed Aldaraji (Homesteader)</v>
      </c>
    </row>
    <row r="286" spans="1:7" ht="15" x14ac:dyDescent="0.25">
      <c r="A286" s="44">
        <v>102</v>
      </c>
      <c r="B286" s="44" t="s">
        <v>172</v>
      </c>
      <c r="C286" s="44" t="s">
        <v>788</v>
      </c>
      <c r="D286" s="44" t="s">
        <v>22</v>
      </c>
      <c r="E286" s="45">
        <v>5.933333333333333E-3</v>
      </c>
      <c r="F286" s="44">
        <v>102</v>
      </c>
      <c r="G286" s="14" t="str">
        <f t="shared" si="2"/>
        <v>Emmett McPeak (Rio Terrace)</v>
      </c>
    </row>
    <row r="287" spans="1:7" ht="15" x14ac:dyDescent="0.25">
      <c r="A287" s="44">
        <v>103</v>
      </c>
      <c r="B287" s="44" t="s">
        <v>782</v>
      </c>
      <c r="C287" s="44" t="s">
        <v>788</v>
      </c>
      <c r="D287" s="44" t="s">
        <v>505</v>
      </c>
      <c r="E287" s="45">
        <v>5.9630787037037031E-3</v>
      </c>
      <c r="F287" s="44">
        <v>103</v>
      </c>
      <c r="G287" s="14" t="str">
        <f t="shared" si="2"/>
        <v>Jedi Lai (Mount Pleasant)</v>
      </c>
    </row>
    <row r="288" spans="1:7" ht="15" x14ac:dyDescent="0.25">
      <c r="A288" s="44">
        <v>104</v>
      </c>
      <c r="B288" s="44" t="s">
        <v>3112</v>
      </c>
      <c r="C288" s="44" t="s">
        <v>788</v>
      </c>
      <c r="D288" s="44" t="s">
        <v>37</v>
      </c>
      <c r="E288" s="45">
        <v>5.9925925925925919E-3</v>
      </c>
      <c r="F288" s="44">
        <v>104</v>
      </c>
      <c r="G288" s="14" t="str">
        <f t="shared" si="2"/>
        <v>Ibrahim AbdAllah (Westbrook)</v>
      </c>
    </row>
    <row r="289" spans="1:7" ht="15" x14ac:dyDescent="0.25">
      <c r="A289" s="44">
        <v>105</v>
      </c>
      <c r="B289" s="44" t="s">
        <v>2692</v>
      </c>
      <c r="C289" s="44" t="s">
        <v>788</v>
      </c>
      <c r="D289" s="44" t="s">
        <v>40</v>
      </c>
      <c r="E289" s="45">
        <v>6.0322916666666676E-3</v>
      </c>
      <c r="F289" s="44">
        <v>105</v>
      </c>
      <c r="G289" s="14" t="str">
        <f t="shared" si="2"/>
        <v>Nixon Brintnell (Riverdale)</v>
      </c>
    </row>
    <row r="290" spans="1:7" ht="15" x14ac:dyDescent="0.25">
      <c r="A290" s="44">
        <v>106</v>
      </c>
      <c r="B290" s="44" t="s">
        <v>2704</v>
      </c>
      <c r="C290" s="44" t="s">
        <v>788</v>
      </c>
      <c r="D290" s="44" t="s">
        <v>143</v>
      </c>
      <c r="E290" s="45">
        <v>6.0840277777777776E-3</v>
      </c>
      <c r="F290" s="44">
        <v>106</v>
      </c>
      <c r="G290" s="14" t="str">
        <f t="shared" si="2"/>
        <v>Ariv Prabhakar (Constable Daniel)</v>
      </c>
    </row>
    <row r="291" spans="1:7" ht="15" x14ac:dyDescent="0.25">
      <c r="A291" s="44">
        <v>107</v>
      </c>
      <c r="B291" s="44" t="s">
        <v>192</v>
      </c>
      <c r="C291" s="44" t="s">
        <v>788</v>
      </c>
      <c r="D291" s="44" t="s">
        <v>24</v>
      </c>
      <c r="E291" s="45">
        <v>6.1047453703703706E-3</v>
      </c>
      <c r="F291" s="44">
        <v>107</v>
      </c>
      <c r="G291" s="14" t="str">
        <f t="shared" si="2"/>
        <v>Apelles Yeung (Windsor Park)</v>
      </c>
    </row>
    <row r="292" spans="1:7" ht="15" x14ac:dyDescent="0.25">
      <c r="A292" s="44">
        <v>108</v>
      </c>
      <c r="B292" s="44" t="s">
        <v>245</v>
      </c>
      <c r="C292" s="44" t="s">
        <v>788</v>
      </c>
      <c r="D292" s="44" t="s">
        <v>43</v>
      </c>
      <c r="E292" s="45">
        <v>6.1072916666666663E-3</v>
      </c>
      <c r="F292" s="44">
        <v>108</v>
      </c>
      <c r="G292" s="14" t="str">
        <f t="shared" si="2"/>
        <v>Lucas Tremblay (Laurier Heights)</v>
      </c>
    </row>
    <row r="293" spans="1:7" ht="15" x14ac:dyDescent="0.25">
      <c r="A293" s="44">
        <v>109</v>
      </c>
      <c r="B293" s="44" t="s">
        <v>2697</v>
      </c>
      <c r="C293" s="44" t="s">
        <v>788</v>
      </c>
      <c r="D293" s="44" t="s">
        <v>1921</v>
      </c>
      <c r="E293" s="45">
        <v>6.1173611111111107E-3</v>
      </c>
      <c r="F293" s="44">
        <v>109</v>
      </c>
      <c r="G293" s="14" t="str">
        <f t="shared" si="2"/>
        <v>Bryon Hamilton (Crestwood)</v>
      </c>
    </row>
    <row r="294" spans="1:7" ht="15" x14ac:dyDescent="0.25">
      <c r="A294" s="44">
        <v>110</v>
      </c>
      <c r="B294" s="44" t="s">
        <v>180</v>
      </c>
      <c r="C294" s="44" t="s">
        <v>788</v>
      </c>
      <c r="D294" s="44" t="s">
        <v>24</v>
      </c>
      <c r="E294" s="45">
        <v>6.1237268518518516E-3</v>
      </c>
      <c r="F294" s="44">
        <v>110</v>
      </c>
      <c r="G294" s="14" t="str">
        <f t="shared" si="2"/>
        <v>Zachary Resta (Windsor Park)</v>
      </c>
    </row>
    <row r="295" spans="1:7" ht="15" x14ac:dyDescent="0.25">
      <c r="A295" s="44">
        <v>111</v>
      </c>
      <c r="B295" s="44" t="s">
        <v>2696</v>
      </c>
      <c r="C295" s="44" t="s">
        <v>788</v>
      </c>
      <c r="D295" s="44" t="s">
        <v>20</v>
      </c>
      <c r="E295" s="45">
        <v>6.1666666666666675E-3</v>
      </c>
      <c r="F295" s="44">
        <v>111</v>
      </c>
      <c r="G295" s="14" t="str">
        <f t="shared" si="2"/>
        <v>Joshua Komosky (George P. Nicholson)</v>
      </c>
    </row>
    <row r="296" spans="1:7" ht="15" x14ac:dyDescent="0.25">
      <c r="A296" s="44">
        <v>112</v>
      </c>
      <c r="B296" s="44" t="s">
        <v>780</v>
      </c>
      <c r="C296" s="44" t="s">
        <v>788</v>
      </c>
      <c r="D296" s="44" t="s">
        <v>496</v>
      </c>
      <c r="E296" s="45">
        <v>6.2189814814814816E-3</v>
      </c>
      <c r="F296" s="44">
        <v>112</v>
      </c>
      <c r="G296" s="14" t="str">
        <f t="shared" si="2"/>
        <v>Greyson Hollman (Kim Hung)</v>
      </c>
    </row>
    <row r="297" spans="1:7" ht="15" x14ac:dyDescent="0.25">
      <c r="A297" s="44">
        <v>113</v>
      </c>
      <c r="B297" s="44" t="s">
        <v>2713</v>
      </c>
      <c r="C297" s="44" t="s">
        <v>788</v>
      </c>
      <c r="D297" s="44" t="s">
        <v>52</v>
      </c>
      <c r="E297" s="45">
        <v>6.236921296296296E-3</v>
      </c>
      <c r="F297" s="44">
        <v>113</v>
      </c>
      <c r="G297" s="14" t="str">
        <f t="shared" si="2"/>
        <v>Kiegan Bealy (Donald R. Getty)</v>
      </c>
    </row>
    <row r="298" spans="1:7" ht="15" x14ac:dyDescent="0.25">
      <c r="A298" s="44">
        <v>114</v>
      </c>
      <c r="B298" s="44" t="s">
        <v>187</v>
      </c>
      <c r="C298" s="44" t="s">
        <v>788</v>
      </c>
      <c r="D298" s="44" t="s">
        <v>49</v>
      </c>
      <c r="E298" s="45">
        <v>6.2504629629629637E-3</v>
      </c>
      <c r="F298" s="44">
        <v>114</v>
      </c>
      <c r="G298" s="14" t="str">
        <f t="shared" si="2"/>
        <v>Nelson Payne (Ellerslie Campus)</v>
      </c>
    </row>
    <row r="299" spans="1:7" ht="15" x14ac:dyDescent="0.25">
      <c r="A299" s="44">
        <v>115</v>
      </c>
      <c r="B299" s="44" t="s">
        <v>773</v>
      </c>
      <c r="C299" s="44" t="s">
        <v>788</v>
      </c>
      <c r="D299" s="44" t="s">
        <v>27</v>
      </c>
      <c r="E299" s="45">
        <v>6.2557870370370363E-3</v>
      </c>
      <c r="F299" s="44">
        <v>115</v>
      </c>
      <c r="G299" s="14" t="str">
        <f t="shared" si="2"/>
        <v>Henry Kubik (Brander Gardens)</v>
      </c>
    </row>
    <row r="300" spans="1:7" ht="15" x14ac:dyDescent="0.25">
      <c r="A300" s="44">
        <v>116</v>
      </c>
      <c r="B300" s="44" t="s">
        <v>3113</v>
      </c>
      <c r="C300" s="44" t="s">
        <v>788</v>
      </c>
      <c r="D300" s="44" t="s">
        <v>33</v>
      </c>
      <c r="E300" s="45">
        <v>6.2616898148148145E-3</v>
      </c>
      <c r="F300" s="44">
        <v>116</v>
      </c>
      <c r="G300" s="14" t="str">
        <f t="shared" si="2"/>
        <v>Leo Prowse (Patricia Heights)</v>
      </c>
    </row>
    <row r="301" spans="1:7" ht="15" x14ac:dyDescent="0.25">
      <c r="A301" s="44">
        <v>117</v>
      </c>
      <c r="B301" s="44" t="s">
        <v>777</v>
      </c>
      <c r="C301" s="44" t="s">
        <v>788</v>
      </c>
      <c r="D301" s="44" t="s">
        <v>32</v>
      </c>
      <c r="E301" s="45">
        <v>6.2908564814814815E-3</v>
      </c>
      <c r="F301" s="44">
        <v>117</v>
      </c>
      <c r="G301" s="14" t="str">
        <f t="shared" si="2"/>
        <v>Easton Litke (Uncas)</v>
      </c>
    </row>
    <row r="302" spans="1:7" ht="15" x14ac:dyDescent="0.25">
      <c r="A302" s="44">
        <v>118</v>
      </c>
      <c r="B302" s="44" t="s">
        <v>774</v>
      </c>
      <c r="C302" s="44" t="s">
        <v>788</v>
      </c>
      <c r="D302" s="44" t="s">
        <v>505</v>
      </c>
      <c r="E302" s="45">
        <v>6.3627314814814805E-3</v>
      </c>
      <c r="F302" s="44">
        <v>118</v>
      </c>
      <c r="G302" s="14" t="str">
        <f t="shared" si="2"/>
        <v>Evan Cheung (Mount Pleasant)</v>
      </c>
    </row>
    <row r="303" spans="1:7" ht="15" x14ac:dyDescent="0.25">
      <c r="A303" s="44">
        <v>119</v>
      </c>
      <c r="B303" s="44" t="s">
        <v>3114</v>
      </c>
      <c r="C303" s="44" t="s">
        <v>788</v>
      </c>
      <c r="D303" s="44" t="s">
        <v>36</v>
      </c>
      <c r="E303" s="45">
        <v>6.3678240740740735E-3</v>
      </c>
      <c r="F303" s="44">
        <v>119</v>
      </c>
      <c r="G303" s="14" t="str">
        <f t="shared" si="2"/>
        <v>Aidan Schaaf (Victoria)</v>
      </c>
    </row>
    <row r="304" spans="1:7" ht="15" x14ac:dyDescent="0.25">
      <c r="A304" s="44">
        <v>120</v>
      </c>
      <c r="B304" s="44" t="s">
        <v>785</v>
      </c>
      <c r="C304" s="44" t="s">
        <v>788</v>
      </c>
      <c r="D304" s="44" t="s">
        <v>25</v>
      </c>
      <c r="E304" s="45">
        <v>6.3702546296296294E-3</v>
      </c>
      <c r="F304" s="44">
        <v>120</v>
      </c>
      <c r="G304" s="14" t="str">
        <f t="shared" si="2"/>
        <v>Jaxon Guedo (Parkallen)</v>
      </c>
    </row>
    <row r="305" spans="1:7" ht="15" x14ac:dyDescent="0.25">
      <c r="A305" s="44">
        <v>121</v>
      </c>
      <c r="B305" s="44" t="s">
        <v>3115</v>
      </c>
      <c r="C305" s="44" t="s">
        <v>788</v>
      </c>
      <c r="D305" s="44" t="s">
        <v>36</v>
      </c>
      <c r="E305" s="45">
        <v>6.3938657407407408E-3</v>
      </c>
      <c r="F305" s="44">
        <v>121</v>
      </c>
      <c r="G305" s="14" t="str">
        <f t="shared" si="2"/>
        <v>Brody Pilip (Victoria)</v>
      </c>
    </row>
    <row r="306" spans="1:7" ht="15" x14ac:dyDescent="0.25">
      <c r="A306" s="44">
        <v>122</v>
      </c>
      <c r="B306" s="44" t="s">
        <v>189</v>
      </c>
      <c r="C306" s="44" t="s">
        <v>788</v>
      </c>
      <c r="D306" s="44" t="s">
        <v>31</v>
      </c>
      <c r="E306" s="45">
        <v>6.418171296296296E-3</v>
      </c>
      <c r="F306" s="44">
        <v>122</v>
      </c>
      <c r="G306" s="14" t="str">
        <f t="shared" si="2"/>
        <v>Marc Guyot (Earl Buxton)</v>
      </c>
    </row>
    <row r="307" spans="1:7" ht="15" x14ac:dyDescent="0.25">
      <c r="A307" s="44">
        <v>123</v>
      </c>
      <c r="B307" s="44" t="s">
        <v>784</v>
      </c>
      <c r="C307" s="44" t="s">
        <v>788</v>
      </c>
      <c r="D307" s="44" t="s">
        <v>24</v>
      </c>
      <c r="E307" s="45">
        <v>6.4537037037037037E-3</v>
      </c>
      <c r="F307" s="44">
        <v>123</v>
      </c>
      <c r="G307" s="14" t="str">
        <f t="shared" si="2"/>
        <v>Ari Litwin (Windsor Park)</v>
      </c>
    </row>
    <row r="308" spans="1:7" ht="15" x14ac:dyDescent="0.25">
      <c r="A308" s="44">
        <v>124</v>
      </c>
      <c r="B308" s="44" t="s">
        <v>3116</v>
      </c>
      <c r="C308" s="44" t="s">
        <v>788</v>
      </c>
      <c r="D308" s="44" t="s">
        <v>36</v>
      </c>
      <c r="E308" s="45">
        <v>6.4627314814814816E-3</v>
      </c>
      <c r="F308" s="44">
        <v>124</v>
      </c>
      <c r="G308" s="14" t="str">
        <f t="shared" si="2"/>
        <v>Om Deshpande (Victoria)</v>
      </c>
    </row>
    <row r="309" spans="1:7" ht="15" x14ac:dyDescent="0.25">
      <c r="A309" s="44">
        <v>125</v>
      </c>
      <c r="B309" s="44" t="s">
        <v>184</v>
      </c>
      <c r="C309" s="44" t="s">
        <v>788</v>
      </c>
      <c r="D309" s="44" t="s">
        <v>37</v>
      </c>
      <c r="E309" s="45">
        <v>6.5640046296296306E-3</v>
      </c>
      <c r="F309" s="44">
        <v>125</v>
      </c>
      <c r="G309" s="14" t="str">
        <f t="shared" si="2"/>
        <v>Ewan Foster (Westbrook)</v>
      </c>
    </row>
    <row r="310" spans="1:7" ht="15" x14ac:dyDescent="0.25">
      <c r="A310" s="44">
        <v>126</v>
      </c>
      <c r="B310" s="44" t="s">
        <v>186</v>
      </c>
      <c r="C310" s="44" t="s">
        <v>788</v>
      </c>
      <c r="D310" s="44" t="s">
        <v>22</v>
      </c>
      <c r="E310" s="45">
        <v>6.5945601851851859E-3</v>
      </c>
      <c r="F310" s="44">
        <v>126</v>
      </c>
      <c r="G310" s="14" t="str">
        <f t="shared" si="2"/>
        <v>Jonah Wingrave (Rio Terrace)</v>
      </c>
    </row>
    <row r="311" spans="1:7" ht="15" x14ac:dyDescent="0.25">
      <c r="A311" s="44">
        <v>127</v>
      </c>
      <c r="B311" s="44" t="s">
        <v>194</v>
      </c>
      <c r="C311" s="44" t="s">
        <v>788</v>
      </c>
      <c r="D311" s="44" t="s">
        <v>31</v>
      </c>
      <c r="E311" s="45">
        <v>6.6410879629629632E-3</v>
      </c>
      <c r="F311" s="44">
        <v>127</v>
      </c>
      <c r="G311" s="14" t="str">
        <f t="shared" si="2"/>
        <v>Nathan Bai (Earl Buxton)</v>
      </c>
    </row>
    <row r="312" spans="1:7" ht="15" x14ac:dyDescent="0.25">
      <c r="A312" s="44">
        <v>128</v>
      </c>
      <c r="B312" s="44" t="s">
        <v>3117</v>
      </c>
      <c r="C312" s="44" t="s">
        <v>788</v>
      </c>
      <c r="D312" s="44" t="s">
        <v>505</v>
      </c>
      <c r="E312" s="45">
        <v>6.6817129629629622E-3</v>
      </c>
      <c r="F312" s="44">
        <v>128</v>
      </c>
      <c r="G312" s="14" t="str">
        <f t="shared" si="2"/>
        <v>Dexan Livingston (Mount Pleasant)</v>
      </c>
    </row>
    <row r="313" spans="1:7" ht="15" x14ac:dyDescent="0.25">
      <c r="A313" s="44">
        <v>129</v>
      </c>
      <c r="B313" s="44" t="s">
        <v>2710</v>
      </c>
      <c r="C313" s="44" t="s">
        <v>788</v>
      </c>
      <c r="D313" s="44" t="s">
        <v>31</v>
      </c>
      <c r="E313" s="45">
        <v>6.7039351851851843E-3</v>
      </c>
      <c r="F313" s="44">
        <v>129</v>
      </c>
      <c r="G313" s="14" t="str">
        <f t="shared" si="2"/>
        <v>Jackson Hambarger (Earl Buxton)</v>
      </c>
    </row>
    <row r="314" spans="1:7" ht="15" x14ac:dyDescent="0.25">
      <c r="A314" s="44">
        <v>130</v>
      </c>
      <c r="B314" s="44" t="s">
        <v>779</v>
      </c>
      <c r="C314" s="44" t="s">
        <v>788</v>
      </c>
      <c r="D314" s="44" t="s">
        <v>37</v>
      </c>
      <c r="E314" s="45">
        <v>6.8037037037037033E-3</v>
      </c>
      <c r="F314" s="44">
        <v>130</v>
      </c>
      <c r="G314" s="14" t="str">
        <f t="shared" si="2"/>
        <v>Vincent Tapper (Westbrook)</v>
      </c>
    </row>
    <row r="315" spans="1:7" ht="15" x14ac:dyDescent="0.25">
      <c r="A315" s="44">
        <v>131</v>
      </c>
      <c r="B315" s="44" t="s">
        <v>778</v>
      </c>
      <c r="C315" s="44" t="s">
        <v>788</v>
      </c>
      <c r="D315" s="44" t="s">
        <v>28</v>
      </c>
      <c r="E315" s="45">
        <v>6.8152777777777777E-3</v>
      </c>
      <c r="F315" s="44">
        <v>131</v>
      </c>
      <c r="G315" s="14" t="str">
        <f t="shared" si="2"/>
        <v>Ben Milne (Centennial)</v>
      </c>
    </row>
    <row r="316" spans="1:7" ht="15" x14ac:dyDescent="0.25">
      <c r="A316" s="44">
        <v>132</v>
      </c>
      <c r="B316" s="44" t="s">
        <v>3118</v>
      </c>
      <c r="C316" s="44" t="s">
        <v>788</v>
      </c>
      <c r="D316" s="44" t="s">
        <v>28</v>
      </c>
      <c r="E316" s="45">
        <v>6.8215277777777779E-3</v>
      </c>
      <c r="F316" s="44">
        <v>132</v>
      </c>
      <c r="G316" s="14" t="str">
        <f t="shared" si="2"/>
        <v>Andrey Sokolov (Centennial)</v>
      </c>
    </row>
    <row r="317" spans="1:7" ht="15" x14ac:dyDescent="0.25">
      <c r="A317" s="44">
        <v>133</v>
      </c>
      <c r="B317" s="44" t="s">
        <v>190</v>
      </c>
      <c r="C317" s="44" t="s">
        <v>788</v>
      </c>
      <c r="D317" s="44" t="s">
        <v>43</v>
      </c>
      <c r="E317" s="45">
        <v>6.8383101851851842E-3</v>
      </c>
      <c r="F317" s="44">
        <v>133</v>
      </c>
      <c r="G317" s="14" t="str">
        <f t="shared" si="2"/>
        <v>Everett Wilson (Laurier Heights)</v>
      </c>
    </row>
    <row r="318" spans="1:7" ht="15" x14ac:dyDescent="0.25">
      <c r="A318" s="44">
        <v>134</v>
      </c>
      <c r="B318" s="44" t="s">
        <v>2707</v>
      </c>
      <c r="C318" s="44" t="s">
        <v>788</v>
      </c>
      <c r="D318" s="44" t="s">
        <v>31</v>
      </c>
      <c r="E318" s="45">
        <v>6.8427083333333335E-3</v>
      </c>
      <c r="F318" s="44">
        <v>134</v>
      </c>
      <c r="G318" s="14" t="str">
        <f t="shared" si="2"/>
        <v>Damian Liyanage (Earl Buxton)</v>
      </c>
    </row>
    <row r="319" spans="1:7" ht="15" x14ac:dyDescent="0.25">
      <c r="A319" s="44">
        <v>135</v>
      </c>
      <c r="B319" s="44" t="s">
        <v>2724</v>
      </c>
      <c r="C319" s="44" t="s">
        <v>788</v>
      </c>
      <c r="D319" s="44" t="s">
        <v>880</v>
      </c>
      <c r="E319" s="45">
        <v>6.8449074074074081E-3</v>
      </c>
      <c r="F319" s="44">
        <v>135</v>
      </c>
      <c r="G319" s="14" t="str">
        <f t="shared" si="2"/>
        <v>Ahmedkheir Mohamud (Homesteader)</v>
      </c>
    </row>
    <row r="320" spans="1:7" ht="15" x14ac:dyDescent="0.25">
      <c r="A320" s="44">
        <v>136</v>
      </c>
      <c r="B320" s="44" t="s">
        <v>775</v>
      </c>
      <c r="C320" s="44" t="s">
        <v>788</v>
      </c>
      <c r="D320" s="44" t="s">
        <v>26</v>
      </c>
      <c r="E320" s="45">
        <v>6.87013888888889E-3</v>
      </c>
      <c r="F320" s="44">
        <v>136</v>
      </c>
      <c r="G320" s="14" t="str">
        <f t="shared" si="2"/>
        <v>Mason Slemko (Brookside)</v>
      </c>
    </row>
    <row r="321" spans="1:7" ht="15" x14ac:dyDescent="0.25">
      <c r="A321" s="44">
        <v>137</v>
      </c>
      <c r="B321" s="44" t="s">
        <v>201</v>
      </c>
      <c r="C321" s="44" t="s">
        <v>788</v>
      </c>
      <c r="D321" s="44" t="s">
        <v>55</v>
      </c>
      <c r="E321" s="45">
        <v>6.8923611111111121E-3</v>
      </c>
      <c r="F321" s="44">
        <v>137</v>
      </c>
      <c r="G321" s="14" t="str">
        <f t="shared" si="2"/>
        <v>Tyler Lillyman (Callingwood)</v>
      </c>
    </row>
    <row r="322" spans="1:7" ht="15" x14ac:dyDescent="0.25">
      <c r="A322" s="44">
        <v>138</v>
      </c>
      <c r="B322" s="44" t="s">
        <v>2736</v>
      </c>
      <c r="C322" s="44" t="s">
        <v>788</v>
      </c>
      <c r="D322" s="44" t="s">
        <v>1994</v>
      </c>
      <c r="E322" s="45">
        <v>6.9063657407407407E-3</v>
      </c>
      <c r="F322" s="44">
        <v>138</v>
      </c>
      <c r="G322" s="14" t="str">
        <f t="shared" si="2"/>
        <v>Esa Qasqas (MAC Islamic)</v>
      </c>
    </row>
    <row r="323" spans="1:7" ht="15" x14ac:dyDescent="0.25">
      <c r="A323" s="44">
        <v>139</v>
      </c>
      <c r="B323" s="44" t="s">
        <v>2738</v>
      </c>
      <c r="C323" s="44" t="s">
        <v>788</v>
      </c>
      <c r="D323" s="44" t="s">
        <v>55</v>
      </c>
      <c r="E323" s="45">
        <v>6.942361111111111E-3</v>
      </c>
      <c r="F323" s="44">
        <v>139</v>
      </c>
      <c r="G323" s="14" t="str">
        <f t="shared" si="2"/>
        <v>Jamil Diallo (Callingwood)</v>
      </c>
    </row>
    <row r="324" spans="1:7" ht="15" x14ac:dyDescent="0.25">
      <c r="A324" s="44">
        <v>140</v>
      </c>
      <c r="B324" s="44" t="s">
        <v>3119</v>
      </c>
      <c r="C324" s="44" t="s">
        <v>788</v>
      </c>
      <c r="D324" s="44" t="s">
        <v>1994</v>
      </c>
      <c r="E324" s="45">
        <v>6.9961805555555567E-3</v>
      </c>
      <c r="F324" s="44">
        <v>140</v>
      </c>
      <c r="G324" s="14" t="str">
        <f t="shared" si="2"/>
        <v>Adam Haider (MAC Islamic)</v>
      </c>
    </row>
    <row r="325" spans="1:7" ht="15" x14ac:dyDescent="0.25">
      <c r="A325" s="44">
        <v>141</v>
      </c>
      <c r="B325" s="44" t="s">
        <v>3120</v>
      </c>
      <c r="C325" s="44" t="s">
        <v>788</v>
      </c>
      <c r="D325" s="44" t="s">
        <v>40</v>
      </c>
      <c r="E325" s="45">
        <v>7.0814814814814811E-3</v>
      </c>
      <c r="F325" s="44">
        <v>141</v>
      </c>
      <c r="G325" s="14" t="str">
        <f t="shared" si="2"/>
        <v>Kiran Olliviere (Riverdale)</v>
      </c>
    </row>
    <row r="326" spans="1:7" ht="15" x14ac:dyDescent="0.25">
      <c r="A326" s="44">
        <v>142</v>
      </c>
      <c r="B326" s="44" t="s">
        <v>2715</v>
      </c>
      <c r="C326" s="44" t="s">
        <v>788</v>
      </c>
      <c r="D326" s="44" t="s">
        <v>49</v>
      </c>
      <c r="E326" s="45">
        <v>7.0920138888888899E-3</v>
      </c>
      <c r="F326" s="44">
        <v>142</v>
      </c>
      <c r="G326" s="14" t="str">
        <f t="shared" si="2"/>
        <v>Gurnawaz Mavi (Ellerslie Campus)</v>
      </c>
    </row>
    <row r="327" spans="1:7" ht="15" x14ac:dyDescent="0.25">
      <c r="A327" s="44">
        <v>143</v>
      </c>
      <c r="B327" s="44" t="s">
        <v>2691</v>
      </c>
      <c r="C327" s="44" t="s">
        <v>788</v>
      </c>
      <c r="D327" s="44" t="s">
        <v>1921</v>
      </c>
      <c r="E327" s="45">
        <v>7.0964120370370365E-3</v>
      </c>
      <c r="F327" s="44">
        <v>143</v>
      </c>
      <c r="G327" s="14" t="str">
        <f t="shared" si="2"/>
        <v>Ben Flakstad (Crestwood)</v>
      </c>
    </row>
    <row r="328" spans="1:7" ht="15" x14ac:dyDescent="0.25">
      <c r="A328" s="44">
        <v>144</v>
      </c>
      <c r="B328" s="44" t="s">
        <v>3121</v>
      </c>
      <c r="C328" s="44" t="s">
        <v>788</v>
      </c>
      <c r="D328" s="44" t="s">
        <v>23</v>
      </c>
      <c r="E328" s="45">
        <v>7.1429398148148146E-3</v>
      </c>
      <c r="F328" s="44">
        <v>144</v>
      </c>
      <c r="G328" s="14" t="str">
        <f t="shared" si="2"/>
        <v>Artur Solohub (Michael A. Kostek)</v>
      </c>
    </row>
    <row r="329" spans="1:7" ht="15" x14ac:dyDescent="0.25">
      <c r="A329" s="44">
        <v>145</v>
      </c>
      <c r="B329" s="44" t="s">
        <v>198</v>
      </c>
      <c r="C329" s="44" t="s">
        <v>788</v>
      </c>
      <c r="D329" s="44" t="s">
        <v>36</v>
      </c>
      <c r="E329" s="45">
        <v>7.1596064814814821E-3</v>
      </c>
      <c r="F329" s="44">
        <v>145</v>
      </c>
      <c r="G329" s="14" t="str">
        <f t="shared" si="2"/>
        <v>Jacob Helfenstein (Victoria)</v>
      </c>
    </row>
    <row r="330" spans="1:7" ht="15" x14ac:dyDescent="0.25">
      <c r="A330" s="44">
        <v>146</v>
      </c>
      <c r="B330" s="44" t="s">
        <v>786</v>
      </c>
      <c r="C330" s="44" t="s">
        <v>788</v>
      </c>
      <c r="D330" s="44" t="s">
        <v>25</v>
      </c>
      <c r="E330" s="45">
        <v>7.1916666666666665E-3</v>
      </c>
      <c r="F330" s="44">
        <v>146</v>
      </c>
      <c r="G330" s="14" t="str">
        <f t="shared" si="2"/>
        <v>Max Calder (Parkallen)</v>
      </c>
    </row>
    <row r="331" spans="1:7" ht="15" x14ac:dyDescent="0.25">
      <c r="A331" s="44">
        <v>147</v>
      </c>
      <c r="B331" s="44" t="s">
        <v>3122</v>
      </c>
      <c r="C331" s="44" t="s">
        <v>788</v>
      </c>
      <c r="D331" s="44" t="s">
        <v>484</v>
      </c>
      <c r="E331" s="45">
        <v>7.5000000000000006E-3</v>
      </c>
      <c r="F331" s="44">
        <v>147</v>
      </c>
      <c r="G331" s="14" t="str">
        <f t="shared" si="2"/>
        <v>Lincoln Rooker (Westglen)</v>
      </c>
    </row>
    <row r="332" spans="1:7" ht="15" x14ac:dyDescent="0.25">
      <c r="A332" s="44">
        <v>148</v>
      </c>
      <c r="B332" s="44" t="s">
        <v>2732</v>
      </c>
      <c r="C332" s="44" t="s">
        <v>788</v>
      </c>
      <c r="D332" s="44" t="s">
        <v>55</v>
      </c>
      <c r="E332" s="45">
        <v>7.5937499999999998E-3</v>
      </c>
      <c r="F332" s="44">
        <v>148</v>
      </c>
      <c r="G332" s="14" t="str">
        <f t="shared" si="2"/>
        <v>Malandon Harry (Callingwood)</v>
      </c>
    </row>
    <row r="333" spans="1:7" ht="15" x14ac:dyDescent="0.25">
      <c r="A333" s="44">
        <v>149</v>
      </c>
      <c r="B333" s="44" t="s">
        <v>968</v>
      </c>
      <c r="C333" s="44" t="s">
        <v>788</v>
      </c>
      <c r="D333" s="44" t="s">
        <v>880</v>
      </c>
      <c r="E333" s="45">
        <v>7.6226851851851846E-3</v>
      </c>
      <c r="F333" s="44">
        <v>149</v>
      </c>
      <c r="G333" s="14" t="str">
        <f t="shared" si="2"/>
        <v>Abdirahman Salim (Homesteader)</v>
      </c>
    </row>
    <row r="334" spans="1:7" ht="15" x14ac:dyDescent="0.25">
      <c r="A334" s="44">
        <v>150</v>
      </c>
      <c r="B334" s="44" t="s">
        <v>963</v>
      </c>
      <c r="C334" s="44" t="s">
        <v>788</v>
      </c>
      <c r="D334" s="44" t="s">
        <v>805</v>
      </c>
      <c r="E334" s="45">
        <v>7.6817129629629631E-3</v>
      </c>
      <c r="F334" s="44">
        <v>150</v>
      </c>
      <c r="G334" s="14" t="str">
        <f t="shared" si="2"/>
        <v>Christopher Burton (Weinlos)</v>
      </c>
    </row>
    <row r="335" spans="1:7" ht="15" x14ac:dyDescent="0.25">
      <c r="A335" s="44">
        <v>151</v>
      </c>
      <c r="B335" s="44" t="s">
        <v>202</v>
      </c>
      <c r="C335" s="44" t="s">
        <v>788</v>
      </c>
      <c r="D335" s="44" t="s">
        <v>55</v>
      </c>
      <c r="E335" s="45">
        <v>7.6915509259259255E-3</v>
      </c>
      <c r="F335" s="44">
        <v>151</v>
      </c>
      <c r="G335" s="14" t="str">
        <f t="shared" si="2"/>
        <v>Ayoub Frikha (Callingwood)</v>
      </c>
    </row>
    <row r="336" spans="1:7" ht="15" x14ac:dyDescent="0.25">
      <c r="A336" s="44">
        <v>152</v>
      </c>
      <c r="B336" s="44" t="s">
        <v>191</v>
      </c>
      <c r="C336" s="44" t="s">
        <v>788</v>
      </c>
      <c r="D336" s="44" t="s">
        <v>31</v>
      </c>
      <c r="E336" s="45">
        <v>7.9072916666666666E-3</v>
      </c>
      <c r="F336" s="44">
        <v>152</v>
      </c>
      <c r="G336" s="14" t="str">
        <f t="shared" si="2"/>
        <v>Thomas Melin (Earl Buxton)</v>
      </c>
    </row>
    <row r="337" spans="1:7" ht="15" x14ac:dyDescent="0.25">
      <c r="A337" s="44">
        <v>153</v>
      </c>
      <c r="B337" s="44" t="s">
        <v>199</v>
      </c>
      <c r="C337" s="44" t="s">
        <v>788</v>
      </c>
      <c r="D337" s="44" t="s">
        <v>31</v>
      </c>
      <c r="E337" s="45">
        <v>7.9217592592592586E-3</v>
      </c>
      <c r="F337" s="44">
        <v>153</v>
      </c>
      <c r="G337" s="14" t="str">
        <f t="shared" si="2"/>
        <v>Aiden Wang (Earl Buxton)</v>
      </c>
    </row>
    <row r="338" spans="1:7" ht="15" x14ac:dyDescent="0.25">
      <c r="A338" s="44">
        <v>154</v>
      </c>
      <c r="B338" s="44" t="s">
        <v>2729</v>
      </c>
      <c r="C338" s="44" t="s">
        <v>788</v>
      </c>
      <c r="D338" s="44" t="s">
        <v>609</v>
      </c>
      <c r="E338" s="45">
        <v>7.9476851851851844E-3</v>
      </c>
      <c r="F338" s="44">
        <v>154</v>
      </c>
      <c r="G338" s="14" t="str">
        <f t="shared" si="2"/>
        <v>Ebenezer Amen-Fred (Aurora Charter)</v>
      </c>
    </row>
    <row r="339" spans="1:7" ht="15" x14ac:dyDescent="0.25">
      <c r="A339" s="44">
        <v>155</v>
      </c>
      <c r="B339" s="44" t="s">
        <v>3123</v>
      </c>
      <c r="C339" s="44" t="s">
        <v>788</v>
      </c>
      <c r="D339" s="44" t="s">
        <v>1994</v>
      </c>
      <c r="E339" s="45">
        <v>7.9800925925925924E-3</v>
      </c>
      <c r="F339" s="44">
        <v>155</v>
      </c>
      <c r="G339" s="14" t="str">
        <f t="shared" si="2"/>
        <v>Khalid El-Hajj (MAC Islamic)</v>
      </c>
    </row>
    <row r="340" spans="1:7" ht="15" x14ac:dyDescent="0.25">
      <c r="A340" s="44">
        <v>156</v>
      </c>
      <c r="B340" s="44" t="s">
        <v>2727</v>
      </c>
      <c r="C340" s="44" t="s">
        <v>788</v>
      </c>
      <c r="D340" s="44" t="s">
        <v>28</v>
      </c>
      <c r="E340" s="45">
        <v>8.0255787037037032E-3</v>
      </c>
      <c r="F340" s="44">
        <v>156</v>
      </c>
      <c r="G340" s="14" t="str">
        <f t="shared" si="2"/>
        <v>Fares Zidan (Centennial)</v>
      </c>
    </row>
    <row r="341" spans="1:7" ht="15" x14ac:dyDescent="0.25">
      <c r="A341" s="44">
        <v>157</v>
      </c>
      <c r="B341" s="44" t="s">
        <v>3124</v>
      </c>
      <c r="C341" s="44" t="s">
        <v>788</v>
      </c>
      <c r="D341" s="44" t="s">
        <v>1994</v>
      </c>
      <c r="E341" s="45">
        <v>8.09386574074074E-3</v>
      </c>
      <c r="F341" s="44">
        <v>157</v>
      </c>
      <c r="G341" s="14" t="str">
        <f t="shared" si="2"/>
        <v>Mahmoud Saleh (MAC Islamic)</v>
      </c>
    </row>
    <row r="342" spans="1:7" ht="15" x14ac:dyDescent="0.25">
      <c r="A342" s="44">
        <v>158</v>
      </c>
      <c r="B342" s="44" t="s">
        <v>3125</v>
      </c>
      <c r="C342" s="44" t="s">
        <v>788</v>
      </c>
      <c r="D342" s="44" t="s">
        <v>38</v>
      </c>
      <c r="E342" s="45">
        <v>8.4775462962962973E-3</v>
      </c>
      <c r="F342" s="44">
        <v>158</v>
      </c>
      <c r="G342" s="14" t="str">
        <f t="shared" si="2"/>
        <v>Siji Awosika (Steinhauer)</v>
      </c>
    </row>
    <row r="343" spans="1:7" ht="15" x14ac:dyDescent="0.25">
      <c r="A343" s="44">
        <v>159</v>
      </c>
      <c r="B343" s="44" t="s">
        <v>196</v>
      </c>
      <c r="C343" s="44" t="s">
        <v>788</v>
      </c>
      <c r="D343" s="44" t="s">
        <v>26</v>
      </c>
      <c r="E343" s="45">
        <v>8.4862268518518524E-3</v>
      </c>
      <c r="F343" s="44">
        <v>159</v>
      </c>
      <c r="G343" s="14" t="str">
        <f t="shared" si="2"/>
        <v>Rory Patterson (Brookside)</v>
      </c>
    </row>
    <row r="344" spans="1:7" ht="15" x14ac:dyDescent="0.25">
      <c r="A344" s="44">
        <v>160</v>
      </c>
      <c r="B344" s="44" t="s">
        <v>3126</v>
      </c>
      <c r="C344" s="44" t="s">
        <v>788</v>
      </c>
      <c r="D344" s="44" t="s">
        <v>55</v>
      </c>
      <c r="E344" s="45">
        <v>8.6245370370370382E-3</v>
      </c>
      <c r="F344" s="44">
        <v>160</v>
      </c>
      <c r="G344" s="14" t="str">
        <f t="shared" si="2"/>
        <v>Piak Ali (Callingwood)</v>
      </c>
    </row>
    <row r="345" spans="1:7" ht="15" x14ac:dyDescent="0.25">
      <c r="A345" s="44">
        <v>161</v>
      </c>
      <c r="B345" s="44" t="s">
        <v>2737</v>
      </c>
      <c r="C345" s="44" t="s">
        <v>788</v>
      </c>
      <c r="D345" s="44" t="s">
        <v>805</v>
      </c>
      <c r="E345" s="45">
        <v>8.7043981481481469E-3</v>
      </c>
      <c r="F345" s="44">
        <v>161</v>
      </c>
      <c r="G345" s="14" t="str">
        <f t="shared" si="2"/>
        <v>Declan McEvoy (Weinlos)</v>
      </c>
    </row>
    <row r="346" spans="1:7" ht="15" x14ac:dyDescent="0.25">
      <c r="A346" s="44">
        <v>162</v>
      </c>
      <c r="B346" s="44" t="s">
        <v>200</v>
      </c>
      <c r="C346" s="44" t="s">
        <v>788</v>
      </c>
      <c r="D346" s="44" t="s">
        <v>36</v>
      </c>
      <c r="E346" s="45">
        <v>8.8436342592592577E-3</v>
      </c>
      <c r="F346" s="44">
        <v>162</v>
      </c>
      <c r="G346" s="14" t="str">
        <f t="shared" si="2"/>
        <v>William Helfenstein (Victoria)</v>
      </c>
    </row>
    <row r="347" spans="1:7" ht="15" x14ac:dyDescent="0.25">
      <c r="A347" s="44">
        <v>163</v>
      </c>
      <c r="B347" s="44" t="s">
        <v>966</v>
      </c>
      <c r="C347" s="44" t="s">
        <v>788</v>
      </c>
      <c r="D347" s="44" t="s">
        <v>35</v>
      </c>
      <c r="E347" s="45">
        <v>9.2033564814814808E-3</v>
      </c>
      <c r="F347" s="44">
        <v>163</v>
      </c>
      <c r="G347" s="14" t="str">
        <f t="shared" si="2"/>
        <v>Miles Bucknor (Forest Heights)</v>
      </c>
    </row>
    <row r="348" spans="1:7" ht="15" x14ac:dyDescent="0.25">
      <c r="A348" s="44">
        <v>164</v>
      </c>
      <c r="B348" s="44" t="s">
        <v>787</v>
      </c>
      <c r="C348" s="44" t="s">
        <v>788</v>
      </c>
      <c r="D348" s="44" t="s">
        <v>496</v>
      </c>
      <c r="E348" s="45">
        <v>9.3196759259259257E-3</v>
      </c>
      <c r="F348" s="44">
        <v>164</v>
      </c>
      <c r="G348" s="14" t="str">
        <f t="shared" si="2"/>
        <v>Marcson Anderson (Kim Hung)</v>
      </c>
    </row>
    <row r="349" spans="1:7" ht="15" x14ac:dyDescent="0.25">
      <c r="A349" s="44">
        <v>165</v>
      </c>
      <c r="B349" s="44" t="s">
        <v>2746</v>
      </c>
      <c r="C349" s="44" t="s">
        <v>788</v>
      </c>
      <c r="D349" s="44" t="s">
        <v>55</v>
      </c>
      <c r="E349" s="45">
        <v>9.3341435185185177E-3</v>
      </c>
      <c r="F349" s="44">
        <v>165</v>
      </c>
      <c r="G349" s="14" t="str">
        <f t="shared" si="2"/>
        <v>Matthew George (Callingwood)</v>
      </c>
    </row>
    <row r="350" spans="1:7" x14ac:dyDescent="0.2">
      <c r="A350" s="14"/>
      <c r="B350" s="14"/>
      <c r="C350" s="18"/>
      <c r="D350" s="14"/>
      <c r="E350" s="13"/>
      <c r="F350" s="14"/>
      <c r="G350" s="14"/>
    </row>
    <row r="351" spans="1:7" x14ac:dyDescent="0.2">
      <c r="A351" s="14"/>
      <c r="B351" s="14"/>
      <c r="C351" s="18"/>
      <c r="D351" s="14"/>
      <c r="E351" s="13"/>
      <c r="F351" s="14"/>
      <c r="G351" s="14"/>
    </row>
    <row r="352" spans="1:7" x14ac:dyDescent="0.2">
      <c r="A352" s="1" t="s">
        <v>1543</v>
      </c>
      <c r="B352" s="14"/>
      <c r="C352" s="18"/>
      <c r="D352" s="14"/>
      <c r="E352" s="13"/>
      <c r="F352" s="14"/>
      <c r="G352" s="14"/>
    </row>
    <row r="353" spans="1:7" ht="15" x14ac:dyDescent="0.25">
      <c r="A353" s="60">
        <v>1</v>
      </c>
      <c r="B353" s="60" t="s">
        <v>2657</v>
      </c>
      <c r="C353" s="60" t="s">
        <v>788</v>
      </c>
      <c r="D353" s="60" t="s">
        <v>505</v>
      </c>
      <c r="E353" s="61">
        <v>5.4119212962962966E-3</v>
      </c>
      <c r="F353" s="60">
        <v>1</v>
      </c>
      <c r="G353" s="14" t="str">
        <f t="shared" ref="G353:G474" si="3">CONCATENATE(B353, " (", D353, ")")</f>
        <v>Dongping Zhang (Mount Pleasant)</v>
      </c>
    </row>
    <row r="354" spans="1:7" ht="15" x14ac:dyDescent="0.25">
      <c r="A354" s="60">
        <v>2</v>
      </c>
      <c r="B354" s="60" t="s">
        <v>765</v>
      </c>
      <c r="C354" s="60" t="s">
        <v>788</v>
      </c>
      <c r="D354" s="60" t="s">
        <v>484</v>
      </c>
      <c r="E354" s="61">
        <v>5.4525462962962965E-3</v>
      </c>
      <c r="F354" s="60">
        <v>2</v>
      </c>
      <c r="G354" s="14" t="str">
        <f t="shared" si="3"/>
        <v>Lucas Mullen (Westglen)</v>
      </c>
    </row>
    <row r="355" spans="1:7" ht="15" x14ac:dyDescent="0.25">
      <c r="A355" s="60">
        <v>3</v>
      </c>
      <c r="B355" s="60" t="s">
        <v>767</v>
      </c>
      <c r="C355" s="60" t="s">
        <v>788</v>
      </c>
      <c r="D355" s="60" t="s">
        <v>535</v>
      </c>
      <c r="E355" s="61">
        <v>5.6016203703703705E-3</v>
      </c>
      <c r="F355" s="60">
        <v>3</v>
      </c>
      <c r="G355" s="14" t="str">
        <f t="shared" si="3"/>
        <v>Peadar Maghnus Lennox (Virginia Park)</v>
      </c>
    </row>
    <row r="356" spans="1:7" ht="15" x14ac:dyDescent="0.25">
      <c r="A356" s="60">
        <v>4</v>
      </c>
      <c r="B356" s="60" t="s">
        <v>244</v>
      </c>
      <c r="C356" s="60" t="s">
        <v>788</v>
      </c>
      <c r="D356" s="60" t="s">
        <v>31</v>
      </c>
      <c r="E356" s="61">
        <v>5.6333333333333339E-3</v>
      </c>
      <c r="F356" s="60">
        <v>4</v>
      </c>
      <c r="G356" s="14" t="str">
        <f t="shared" si="3"/>
        <v>Lucas Adams (Earl Buxton)</v>
      </c>
    </row>
    <row r="357" spans="1:7" ht="15" x14ac:dyDescent="0.25">
      <c r="A357" s="60">
        <v>5</v>
      </c>
      <c r="B357" s="60" t="s">
        <v>3095</v>
      </c>
      <c r="C357" s="60" t="s">
        <v>788</v>
      </c>
      <c r="D357" s="60" t="s">
        <v>44</v>
      </c>
      <c r="E357" s="61">
        <v>5.7105324074074072E-3</v>
      </c>
      <c r="F357" s="60">
        <v>5</v>
      </c>
      <c r="G357" s="14" t="str">
        <f t="shared" si="3"/>
        <v>Henre Szeto (Rutherford)</v>
      </c>
    </row>
    <row r="358" spans="1:7" ht="15" x14ac:dyDescent="0.25">
      <c r="A358" s="60">
        <v>6</v>
      </c>
      <c r="B358" s="60" t="s">
        <v>2659</v>
      </c>
      <c r="C358" s="60" t="s">
        <v>788</v>
      </c>
      <c r="D358" s="60" t="s">
        <v>33</v>
      </c>
      <c r="E358" s="61">
        <v>5.7135416666666662E-3</v>
      </c>
      <c r="F358" s="60">
        <v>6</v>
      </c>
      <c r="G358" s="14" t="str">
        <f t="shared" si="3"/>
        <v>Tanner Burrows (Patricia Heights)</v>
      </c>
    </row>
    <row r="359" spans="1:7" ht="15" x14ac:dyDescent="0.25">
      <c r="A359" s="60">
        <v>7</v>
      </c>
      <c r="B359" s="60" t="s">
        <v>2679</v>
      </c>
      <c r="C359" s="60" t="s">
        <v>788</v>
      </c>
      <c r="D359" s="60" t="s">
        <v>39</v>
      </c>
      <c r="E359" s="61">
        <v>5.7172453703703699E-3</v>
      </c>
      <c r="F359" s="60">
        <v>7</v>
      </c>
      <c r="G359" s="14" t="str">
        <f t="shared" si="3"/>
        <v>James Marsh (Johnny Bright)</v>
      </c>
    </row>
    <row r="360" spans="1:7" ht="15" x14ac:dyDescent="0.25">
      <c r="A360" s="60">
        <v>8</v>
      </c>
      <c r="B360" s="60" t="s">
        <v>953</v>
      </c>
      <c r="C360" s="60" t="s">
        <v>788</v>
      </c>
      <c r="D360" s="60" t="s">
        <v>44</v>
      </c>
      <c r="E360" s="61">
        <v>5.719560185185186E-3</v>
      </c>
      <c r="F360" s="60">
        <v>8</v>
      </c>
      <c r="G360" s="14" t="str">
        <f t="shared" si="3"/>
        <v>Jet Stiksma (Rutherford)</v>
      </c>
    </row>
    <row r="361" spans="1:7" ht="15" x14ac:dyDescent="0.25">
      <c r="A361" s="60">
        <v>9</v>
      </c>
      <c r="B361" s="60" t="s">
        <v>2666</v>
      </c>
      <c r="C361" s="60" t="s">
        <v>788</v>
      </c>
      <c r="D361" s="60" t="s">
        <v>23</v>
      </c>
      <c r="E361" s="61">
        <v>5.7570601851851845E-3</v>
      </c>
      <c r="F361" s="60">
        <v>9</v>
      </c>
      <c r="G361" s="14" t="str">
        <f t="shared" si="3"/>
        <v>Bennett Seitz (Michael A. Kostek)</v>
      </c>
    </row>
    <row r="362" spans="1:7" ht="15" x14ac:dyDescent="0.25">
      <c r="A362" s="60">
        <v>10</v>
      </c>
      <c r="B362" s="60" t="s">
        <v>2674</v>
      </c>
      <c r="C362" s="60" t="s">
        <v>788</v>
      </c>
      <c r="D362" s="60" t="s">
        <v>880</v>
      </c>
      <c r="E362" s="61">
        <v>5.7826388888888892E-3</v>
      </c>
      <c r="F362" s="60">
        <v>10</v>
      </c>
      <c r="G362" s="14" t="str">
        <f t="shared" si="3"/>
        <v>Sham Mebrahtu (Homesteader)</v>
      </c>
    </row>
    <row r="363" spans="1:7" ht="15" x14ac:dyDescent="0.25">
      <c r="A363" s="60">
        <v>11</v>
      </c>
      <c r="B363" s="60" t="s">
        <v>2660</v>
      </c>
      <c r="C363" s="60" t="s">
        <v>788</v>
      </c>
      <c r="D363" s="60" t="s">
        <v>33</v>
      </c>
      <c r="E363" s="61">
        <v>5.785416666666667E-3</v>
      </c>
      <c r="F363" s="60">
        <v>11</v>
      </c>
      <c r="G363" s="14" t="str">
        <f t="shared" si="3"/>
        <v>Gavin Dickie (Patricia Heights)</v>
      </c>
    </row>
    <row r="364" spans="1:7" ht="15" x14ac:dyDescent="0.25">
      <c r="A364" s="60">
        <v>12</v>
      </c>
      <c r="B364" s="60" t="s">
        <v>3283</v>
      </c>
      <c r="C364" s="60" t="s">
        <v>788</v>
      </c>
      <c r="D364" s="60" t="s">
        <v>3153</v>
      </c>
      <c r="E364" s="61">
        <v>5.8072916666666663E-3</v>
      </c>
      <c r="F364" s="60">
        <v>12</v>
      </c>
      <c r="G364" s="14" t="str">
        <f t="shared" si="3"/>
        <v>Logan West (Pine Street)</v>
      </c>
    </row>
    <row r="365" spans="1:7" ht="15" x14ac:dyDescent="0.25">
      <c r="A365" s="60">
        <v>13</v>
      </c>
      <c r="B365" s="60" t="s">
        <v>2663</v>
      </c>
      <c r="C365" s="60" t="s">
        <v>788</v>
      </c>
      <c r="D365" s="60" t="s">
        <v>31</v>
      </c>
      <c r="E365" s="61">
        <v>5.8237268518518516E-3</v>
      </c>
      <c r="F365" s="60">
        <v>13</v>
      </c>
      <c r="G365" s="14" t="str">
        <f t="shared" si="3"/>
        <v>Govan Bear (Earl Buxton)</v>
      </c>
    </row>
    <row r="366" spans="1:7" ht="15" x14ac:dyDescent="0.25">
      <c r="A366" s="60">
        <v>14</v>
      </c>
      <c r="B366" s="60" t="s">
        <v>163</v>
      </c>
      <c r="C366" s="60" t="s">
        <v>788</v>
      </c>
      <c r="D366" s="60" t="s">
        <v>70</v>
      </c>
      <c r="E366" s="61">
        <v>5.835648148148148E-3</v>
      </c>
      <c r="F366" s="60">
        <v>14</v>
      </c>
      <c r="G366" s="14" t="str">
        <f t="shared" si="3"/>
        <v>Roman Mior (Joey Moss)</v>
      </c>
    </row>
    <row r="367" spans="1:7" ht="15" x14ac:dyDescent="0.25">
      <c r="A367" s="60">
        <v>15</v>
      </c>
      <c r="B367" s="60" t="s">
        <v>185</v>
      </c>
      <c r="C367" s="60" t="s">
        <v>788</v>
      </c>
      <c r="D367" s="60" t="s">
        <v>43</v>
      </c>
      <c r="E367" s="61">
        <v>5.8603009259259259E-3</v>
      </c>
      <c r="F367" s="60">
        <v>15</v>
      </c>
      <c r="G367" s="14" t="str">
        <f t="shared" si="3"/>
        <v>Emmett Yohemas (Laurier Heights)</v>
      </c>
    </row>
    <row r="368" spans="1:7" ht="15" x14ac:dyDescent="0.25">
      <c r="A368" s="60">
        <v>16</v>
      </c>
      <c r="B368" s="60" t="s">
        <v>2658</v>
      </c>
      <c r="C368" s="60" t="s">
        <v>788</v>
      </c>
      <c r="D368" s="60" t="s">
        <v>531</v>
      </c>
      <c r="E368" s="61">
        <v>5.917708333333333E-3</v>
      </c>
      <c r="F368" s="60">
        <v>16</v>
      </c>
      <c r="G368" s="14" t="str">
        <f t="shared" si="3"/>
        <v>Blake Rattray (George H. Luck)</v>
      </c>
    </row>
    <row r="369" spans="1:7" ht="15" x14ac:dyDescent="0.25">
      <c r="A369" s="60">
        <v>17</v>
      </c>
      <c r="B369" s="60" t="s">
        <v>2661</v>
      </c>
      <c r="C369" s="60" t="s">
        <v>788</v>
      </c>
      <c r="D369" s="60" t="s">
        <v>1921</v>
      </c>
      <c r="E369" s="61">
        <v>5.9324074074074079E-3</v>
      </c>
      <c r="F369" s="60">
        <v>17</v>
      </c>
      <c r="G369" s="14" t="str">
        <f t="shared" si="3"/>
        <v>Rocco Bitá (Crestwood)</v>
      </c>
    </row>
    <row r="370" spans="1:7" ht="15" x14ac:dyDescent="0.25">
      <c r="A370" s="60">
        <v>18</v>
      </c>
      <c r="B370" s="60" t="s">
        <v>161</v>
      </c>
      <c r="C370" s="60" t="s">
        <v>788</v>
      </c>
      <c r="D370" s="60" t="s">
        <v>43</v>
      </c>
      <c r="E370" s="61">
        <v>5.9418981481481475E-3</v>
      </c>
      <c r="F370" s="60">
        <v>18</v>
      </c>
      <c r="G370" s="14" t="str">
        <f t="shared" si="3"/>
        <v>Jack Agnew (Laurier Heights)</v>
      </c>
    </row>
    <row r="371" spans="1:7" ht="15" x14ac:dyDescent="0.25">
      <c r="A371" s="60">
        <v>19</v>
      </c>
      <c r="B371" s="60" t="s">
        <v>168</v>
      </c>
      <c r="C371" s="60" t="s">
        <v>788</v>
      </c>
      <c r="D371" s="60" t="s">
        <v>24</v>
      </c>
      <c r="E371" s="61">
        <v>5.9465277777777789E-3</v>
      </c>
      <c r="F371" s="60">
        <v>19</v>
      </c>
      <c r="G371" s="14" t="str">
        <f t="shared" si="3"/>
        <v>Lars de Waal (Windsor Park)</v>
      </c>
    </row>
    <row r="372" spans="1:7" ht="15" x14ac:dyDescent="0.25">
      <c r="A372" s="60">
        <v>20</v>
      </c>
      <c r="B372" s="60" t="s">
        <v>2665</v>
      </c>
      <c r="C372" s="60" t="s">
        <v>788</v>
      </c>
      <c r="D372" s="60" t="s">
        <v>269</v>
      </c>
      <c r="E372" s="61">
        <v>5.9487268518518509E-3</v>
      </c>
      <c r="F372" s="60">
        <v>20</v>
      </c>
      <c r="G372" s="14" t="str">
        <f t="shared" si="3"/>
        <v>Leo Paddick (Hardisty)</v>
      </c>
    </row>
    <row r="373" spans="1:7" ht="15" x14ac:dyDescent="0.25">
      <c r="A373" s="60">
        <v>21</v>
      </c>
      <c r="B373" s="60" t="s">
        <v>2667</v>
      </c>
      <c r="C373" s="60" t="s">
        <v>788</v>
      </c>
      <c r="D373" s="60" t="s">
        <v>31</v>
      </c>
      <c r="E373" s="61">
        <v>6.0046296296296297E-3</v>
      </c>
      <c r="F373" s="60">
        <v>21</v>
      </c>
      <c r="G373" s="14" t="str">
        <f t="shared" si="3"/>
        <v>Bentley Olinek (Earl Buxton)</v>
      </c>
    </row>
    <row r="374" spans="1:7" ht="15" x14ac:dyDescent="0.25">
      <c r="A374" s="60">
        <v>22</v>
      </c>
      <c r="B374" s="60" t="s">
        <v>2670</v>
      </c>
      <c r="C374" s="60" t="s">
        <v>788</v>
      </c>
      <c r="D374" s="60" t="s">
        <v>22</v>
      </c>
      <c r="E374" s="61">
        <v>6.0378472222222222E-3</v>
      </c>
      <c r="F374" s="60">
        <v>22</v>
      </c>
      <c r="G374" s="14" t="str">
        <f t="shared" si="3"/>
        <v>Daelan Edmondson (Rio Terrace)</v>
      </c>
    </row>
    <row r="375" spans="1:7" ht="15" x14ac:dyDescent="0.25">
      <c r="A375" s="60">
        <v>23</v>
      </c>
      <c r="B375" s="60" t="s">
        <v>170</v>
      </c>
      <c r="C375" s="60" t="s">
        <v>788</v>
      </c>
      <c r="D375" s="60" t="s">
        <v>40</v>
      </c>
      <c r="E375" s="61">
        <v>6.0552083333333334E-3</v>
      </c>
      <c r="F375" s="60">
        <v>23</v>
      </c>
      <c r="G375" s="14" t="str">
        <f t="shared" si="3"/>
        <v>Isaac Besuyen (Riverdale)</v>
      </c>
    </row>
    <row r="376" spans="1:7" ht="15" x14ac:dyDescent="0.25">
      <c r="A376" s="60">
        <v>24</v>
      </c>
      <c r="B376" s="60" t="s">
        <v>2671</v>
      </c>
      <c r="C376" s="60" t="s">
        <v>788</v>
      </c>
      <c r="D376" s="60" t="s">
        <v>70</v>
      </c>
      <c r="E376" s="61">
        <v>6.0843749999999995E-3</v>
      </c>
      <c r="F376" s="60">
        <v>24</v>
      </c>
      <c r="G376" s="14" t="str">
        <f t="shared" si="3"/>
        <v>Xander Getzinger (Joey Moss)</v>
      </c>
    </row>
    <row r="377" spans="1:7" ht="15" x14ac:dyDescent="0.25">
      <c r="A377" s="60">
        <v>25</v>
      </c>
      <c r="B377" s="60" t="s">
        <v>2662</v>
      </c>
      <c r="C377" s="60" t="s">
        <v>788</v>
      </c>
      <c r="D377" s="60" t="s">
        <v>31</v>
      </c>
      <c r="E377" s="61">
        <v>6.0930555555555556E-3</v>
      </c>
      <c r="F377" s="60">
        <v>25</v>
      </c>
      <c r="G377" s="14" t="str">
        <f t="shared" si="3"/>
        <v>Benjamin Bucierus (Earl Buxton)</v>
      </c>
    </row>
    <row r="378" spans="1:7" ht="15" x14ac:dyDescent="0.25">
      <c r="A378" s="60">
        <v>26</v>
      </c>
      <c r="B378" s="60" t="s">
        <v>164</v>
      </c>
      <c r="C378" s="60" t="s">
        <v>788</v>
      </c>
      <c r="D378" s="60" t="s">
        <v>27</v>
      </c>
      <c r="E378" s="61">
        <v>6.0953703703703699E-3</v>
      </c>
      <c r="F378" s="60">
        <v>26</v>
      </c>
      <c r="G378" s="14" t="str">
        <f t="shared" si="3"/>
        <v>Ethan Kwok (Brander Gardens)</v>
      </c>
    </row>
    <row r="379" spans="1:7" ht="15" x14ac:dyDescent="0.25">
      <c r="A379" s="60">
        <v>27</v>
      </c>
      <c r="B379" s="60" t="s">
        <v>2669</v>
      </c>
      <c r="C379" s="60" t="s">
        <v>788</v>
      </c>
      <c r="D379" s="60" t="s">
        <v>39</v>
      </c>
      <c r="E379" s="61">
        <v>6.1091435185185198E-3</v>
      </c>
      <c r="F379" s="60">
        <v>27</v>
      </c>
      <c r="G379" s="14" t="str">
        <f t="shared" si="3"/>
        <v>Max Davidson (Johnny Bright)</v>
      </c>
    </row>
    <row r="380" spans="1:7" ht="15" x14ac:dyDescent="0.25">
      <c r="A380" s="60">
        <v>28</v>
      </c>
      <c r="B380" s="60" t="s">
        <v>3097</v>
      </c>
      <c r="C380" s="60" t="s">
        <v>788</v>
      </c>
      <c r="D380" s="60" t="s">
        <v>1921</v>
      </c>
      <c r="E380" s="61">
        <v>6.1138888888888883E-3</v>
      </c>
      <c r="F380" s="60">
        <v>28</v>
      </c>
      <c r="G380" s="14" t="str">
        <f t="shared" si="3"/>
        <v>Lars Lund (Crestwood)</v>
      </c>
    </row>
    <row r="381" spans="1:7" ht="15" x14ac:dyDescent="0.25">
      <c r="A381" s="60">
        <v>29</v>
      </c>
      <c r="B381" s="60" t="s">
        <v>954</v>
      </c>
      <c r="C381" s="60" t="s">
        <v>788</v>
      </c>
      <c r="D381" s="60" t="s">
        <v>39</v>
      </c>
      <c r="E381" s="61">
        <v>6.1187500000000001E-3</v>
      </c>
      <c r="F381" s="60">
        <v>29</v>
      </c>
      <c r="G381" s="14" t="str">
        <f t="shared" si="3"/>
        <v>Jack Mire (Johnny Bright)</v>
      </c>
    </row>
    <row r="382" spans="1:7" ht="15" x14ac:dyDescent="0.25">
      <c r="A382" s="60">
        <v>30</v>
      </c>
      <c r="B382" s="60" t="s">
        <v>177</v>
      </c>
      <c r="C382" s="60" t="s">
        <v>788</v>
      </c>
      <c r="D382" s="60" t="s">
        <v>22</v>
      </c>
      <c r="E382" s="61">
        <v>6.1585648148148155E-3</v>
      </c>
      <c r="F382" s="60">
        <v>30</v>
      </c>
      <c r="G382" s="14" t="str">
        <f t="shared" si="3"/>
        <v>Ethan Kuncio (Rio Terrace)</v>
      </c>
    </row>
    <row r="383" spans="1:7" ht="15" x14ac:dyDescent="0.25">
      <c r="A383" s="60">
        <v>31</v>
      </c>
      <c r="B383" s="60" t="s">
        <v>3103</v>
      </c>
      <c r="C383" s="60" t="s">
        <v>788</v>
      </c>
      <c r="D383" s="60" t="s">
        <v>34</v>
      </c>
      <c r="E383" s="61">
        <v>6.1749999999999999E-3</v>
      </c>
      <c r="F383" s="60">
        <v>31</v>
      </c>
      <c r="G383" s="14" t="str">
        <f t="shared" si="3"/>
        <v>Isaac Aytenfisu (Donnan)</v>
      </c>
    </row>
    <row r="384" spans="1:7" ht="15" x14ac:dyDescent="0.25">
      <c r="A384" s="60">
        <v>32</v>
      </c>
      <c r="B384" s="60" t="s">
        <v>1004</v>
      </c>
      <c r="C384" s="60" t="s">
        <v>788</v>
      </c>
      <c r="D384" s="60" t="s">
        <v>70</v>
      </c>
      <c r="E384" s="61">
        <v>6.1806712962962961E-3</v>
      </c>
      <c r="F384" s="60">
        <v>32</v>
      </c>
      <c r="G384" s="14" t="str">
        <f t="shared" si="3"/>
        <v>Alp Mutlu (Joey Moss)</v>
      </c>
    </row>
    <row r="385" spans="1:7" ht="15" x14ac:dyDescent="0.25">
      <c r="A385" s="60">
        <v>33</v>
      </c>
      <c r="B385" s="60" t="s">
        <v>956</v>
      </c>
      <c r="C385" s="60" t="s">
        <v>788</v>
      </c>
      <c r="D385" s="60" t="s">
        <v>880</v>
      </c>
      <c r="E385" s="61">
        <v>6.1853009259259266E-3</v>
      </c>
      <c r="F385" s="60">
        <v>33</v>
      </c>
      <c r="G385" s="14" t="str">
        <f t="shared" si="3"/>
        <v>Jase Fleury (Homesteader)</v>
      </c>
    </row>
    <row r="386" spans="1:7" ht="15" x14ac:dyDescent="0.25">
      <c r="A386" s="60">
        <v>34</v>
      </c>
      <c r="B386" s="60" t="s">
        <v>3284</v>
      </c>
      <c r="C386" s="60" t="s">
        <v>788</v>
      </c>
      <c r="D386" s="60" t="s">
        <v>3153</v>
      </c>
      <c r="E386" s="61">
        <v>6.1887731481481481E-3</v>
      </c>
      <c r="F386" s="60">
        <v>34</v>
      </c>
      <c r="G386" s="14" t="str">
        <f t="shared" si="3"/>
        <v>Chase Crummey (Pine Street)</v>
      </c>
    </row>
    <row r="387" spans="1:7" ht="15" x14ac:dyDescent="0.25">
      <c r="A387" s="60">
        <v>35</v>
      </c>
      <c r="B387" s="60" t="s">
        <v>2677</v>
      </c>
      <c r="C387" s="60" t="s">
        <v>788</v>
      </c>
      <c r="D387" s="60" t="s">
        <v>1921</v>
      </c>
      <c r="E387" s="61">
        <v>6.209259259259259E-3</v>
      </c>
      <c r="F387" s="60">
        <v>35</v>
      </c>
      <c r="G387" s="14" t="str">
        <f t="shared" si="3"/>
        <v>Carl Reichel (Crestwood)</v>
      </c>
    </row>
    <row r="388" spans="1:7" ht="15" x14ac:dyDescent="0.25">
      <c r="A388" s="60">
        <v>36</v>
      </c>
      <c r="B388" s="60" t="s">
        <v>2675</v>
      </c>
      <c r="C388" s="60" t="s">
        <v>788</v>
      </c>
      <c r="D388" s="60" t="s">
        <v>34</v>
      </c>
      <c r="E388" s="61">
        <v>6.2502314814814816E-3</v>
      </c>
      <c r="F388" s="60">
        <v>36</v>
      </c>
      <c r="G388" s="14" t="str">
        <f t="shared" si="3"/>
        <v>Hunter Maxwell (Donnan)</v>
      </c>
    </row>
    <row r="389" spans="1:7" ht="15" x14ac:dyDescent="0.25">
      <c r="A389" s="60">
        <v>37</v>
      </c>
      <c r="B389" s="60" t="s">
        <v>262</v>
      </c>
      <c r="C389" s="60" t="s">
        <v>788</v>
      </c>
      <c r="D389" s="60" t="s">
        <v>54</v>
      </c>
      <c r="E389" s="61">
        <v>6.2526620370370366E-3</v>
      </c>
      <c r="F389" s="60">
        <v>37</v>
      </c>
      <c r="G389" s="14" t="str">
        <f t="shared" si="3"/>
        <v>Owen McCoy (King Edward)</v>
      </c>
    </row>
    <row r="390" spans="1:7" ht="15" x14ac:dyDescent="0.25">
      <c r="A390" s="60">
        <v>38</v>
      </c>
      <c r="B390" s="60" t="s">
        <v>3285</v>
      </c>
      <c r="C390" s="60" t="s">
        <v>788</v>
      </c>
      <c r="D390" s="60" t="s">
        <v>54</v>
      </c>
      <c r="E390" s="61">
        <v>6.275347222222223E-3</v>
      </c>
      <c r="F390" s="60">
        <v>38</v>
      </c>
      <c r="G390" s="14" t="str">
        <f t="shared" si="3"/>
        <v>Wasiullah Hamdard (King Edward)</v>
      </c>
    </row>
    <row r="391" spans="1:7" ht="15" x14ac:dyDescent="0.25">
      <c r="A391" s="60">
        <v>39</v>
      </c>
      <c r="B391" s="60" t="s">
        <v>2664</v>
      </c>
      <c r="C391" s="60" t="s">
        <v>788</v>
      </c>
      <c r="D391" s="60" t="s">
        <v>531</v>
      </c>
      <c r="E391" s="61">
        <v>6.2956018518518517E-3</v>
      </c>
      <c r="F391" s="60">
        <v>39</v>
      </c>
      <c r="G391" s="14" t="str">
        <f t="shared" si="3"/>
        <v>Oliver Pauls (George H. Luck)</v>
      </c>
    </row>
    <row r="392" spans="1:7" ht="15" x14ac:dyDescent="0.25">
      <c r="A392" s="60">
        <v>40</v>
      </c>
      <c r="B392" s="60" t="s">
        <v>770</v>
      </c>
      <c r="C392" s="60" t="s">
        <v>788</v>
      </c>
      <c r="D392" s="60" t="s">
        <v>44</v>
      </c>
      <c r="E392" s="61">
        <v>6.3107638888888892E-3</v>
      </c>
      <c r="F392" s="60">
        <v>40</v>
      </c>
      <c r="G392" s="14" t="str">
        <f t="shared" si="3"/>
        <v>Michael Tadic (Rutherford)</v>
      </c>
    </row>
    <row r="393" spans="1:7" ht="15" x14ac:dyDescent="0.25">
      <c r="A393" s="60">
        <v>41</v>
      </c>
      <c r="B393" s="60" t="s">
        <v>166</v>
      </c>
      <c r="C393" s="60" t="s">
        <v>788</v>
      </c>
      <c r="D393" s="60" t="s">
        <v>26</v>
      </c>
      <c r="E393" s="61">
        <v>6.3245370370370374E-3</v>
      </c>
      <c r="F393" s="60">
        <v>41</v>
      </c>
      <c r="G393" s="14" t="str">
        <f t="shared" si="3"/>
        <v>Eli Fex (Brookside)</v>
      </c>
    </row>
    <row r="394" spans="1:7" ht="15" x14ac:dyDescent="0.25">
      <c r="A394" s="60">
        <v>42</v>
      </c>
      <c r="B394" s="60" t="s">
        <v>243</v>
      </c>
      <c r="C394" s="60" t="s">
        <v>788</v>
      </c>
      <c r="D394" s="60" t="s">
        <v>29</v>
      </c>
      <c r="E394" s="61">
        <v>6.3290509259259263E-3</v>
      </c>
      <c r="F394" s="60">
        <v>42</v>
      </c>
      <c r="G394" s="14" t="str">
        <f t="shared" si="3"/>
        <v>Charlie Dickson (Belgravia)</v>
      </c>
    </row>
    <row r="395" spans="1:7" ht="15" x14ac:dyDescent="0.25">
      <c r="A395" s="60">
        <v>43</v>
      </c>
      <c r="B395" s="60" t="s">
        <v>952</v>
      </c>
      <c r="C395" s="60" t="s">
        <v>788</v>
      </c>
      <c r="D395" s="60" t="s">
        <v>30</v>
      </c>
      <c r="E395" s="61">
        <v>6.3400462962962959E-3</v>
      </c>
      <c r="F395" s="60">
        <v>43</v>
      </c>
      <c r="G395" s="14" t="str">
        <f t="shared" si="3"/>
        <v>Reid Samaratunga (Holyrood)</v>
      </c>
    </row>
    <row r="396" spans="1:7" ht="15" x14ac:dyDescent="0.25">
      <c r="A396" s="60">
        <v>44</v>
      </c>
      <c r="B396" s="60" t="s">
        <v>2668</v>
      </c>
      <c r="C396" s="60" t="s">
        <v>788</v>
      </c>
      <c r="D396" s="60" t="s">
        <v>30</v>
      </c>
      <c r="E396" s="61">
        <v>6.342708333333333E-3</v>
      </c>
      <c r="F396" s="60">
        <v>44</v>
      </c>
      <c r="G396" s="14" t="str">
        <f t="shared" si="3"/>
        <v>Arthur Sylvester (Holyrood)</v>
      </c>
    </row>
    <row r="397" spans="1:7" ht="15" x14ac:dyDescent="0.25">
      <c r="A397" s="60">
        <v>45</v>
      </c>
      <c r="B397" s="60" t="s">
        <v>264</v>
      </c>
      <c r="C397" s="60" t="s">
        <v>788</v>
      </c>
      <c r="D397" s="60" t="s">
        <v>54</v>
      </c>
      <c r="E397" s="61">
        <v>6.3484953703703698E-3</v>
      </c>
      <c r="F397" s="60">
        <v>45</v>
      </c>
      <c r="G397" s="14" t="str">
        <f t="shared" si="3"/>
        <v>Mace Nguyen (King Edward)</v>
      </c>
    </row>
    <row r="398" spans="1:7" ht="15" x14ac:dyDescent="0.25">
      <c r="A398" s="60">
        <v>46</v>
      </c>
      <c r="B398" s="60" t="s">
        <v>955</v>
      </c>
      <c r="C398" s="60" t="s">
        <v>788</v>
      </c>
      <c r="D398" s="60" t="s">
        <v>36</v>
      </c>
      <c r="E398" s="61">
        <v>6.3506944444444444E-3</v>
      </c>
      <c r="F398" s="60">
        <v>46</v>
      </c>
      <c r="G398" s="14" t="str">
        <f t="shared" si="3"/>
        <v>Finn Menzies (Victoria)</v>
      </c>
    </row>
    <row r="399" spans="1:7" ht="15" x14ac:dyDescent="0.25">
      <c r="A399" s="60">
        <v>47</v>
      </c>
      <c r="B399" s="60" t="s">
        <v>967</v>
      </c>
      <c r="C399" s="60" t="s">
        <v>788</v>
      </c>
      <c r="D399" s="60" t="s">
        <v>23</v>
      </c>
      <c r="E399" s="61">
        <v>6.3548611111111106E-3</v>
      </c>
      <c r="F399" s="60">
        <v>47</v>
      </c>
      <c r="G399" s="14" t="str">
        <f t="shared" si="3"/>
        <v>Jamal Caseley (Michael A. Kostek)</v>
      </c>
    </row>
    <row r="400" spans="1:7" ht="15" x14ac:dyDescent="0.25">
      <c r="A400" s="60">
        <v>48</v>
      </c>
      <c r="B400" s="60" t="s">
        <v>772</v>
      </c>
      <c r="C400" s="60" t="s">
        <v>788</v>
      </c>
      <c r="D400" s="60" t="s">
        <v>30</v>
      </c>
      <c r="E400" s="61">
        <v>6.3646990740740738E-3</v>
      </c>
      <c r="F400" s="60">
        <v>48</v>
      </c>
      <c r="G400" s="14" t="str">
        <f t="shared" si="3"/>
        <v>Matthew Williamson (Holyrood)</v>
      </c>
    </row>
    <row r="401" spans="1:7" ht="15" x14ac:dyDescent="0.25">
      <c r="A401" s="60">
        <v>49</v>
      </c>
      <c r="B401" s="60" t="s">
        <v>3286</v>
      </c>
      <c r="C401" s="60" t="s">
        <v>788</v>
      </c>
      <c r="D401" s="60" t="s">
        <v>3153</v>
      </c>
      <c r="E401" s="61">
        <v>6.3857638888888887E-3</v>
      </c>
      <c r="F401" s="60">
        <v>49</v>
      </c>
      <c r="G401" s="14" t="str">
        <f t="shared" si="3"/>
        <v>Owen Gerstner (Pine Street)</v>
      </c>
    </row>
    <row r="402" spans="1:7" ht="15" x14ac:dyDescent="0.25">
      <c r="A402" s="60">
        <v>50</v>
      </c>
      <c r="B402" s="60" t="s">
        <v>162</v>
      </c>
      <c r="C402" s="60" t="s">
        <v>788</v>
      </c>
      <c r="D402" s="60" t="s">
        <v>25</v>
      </c>
      <c r="E402" s="61">
        <v>6.4077546296296304E-3</v>
      </c>
      <c r="F402" s="60">
        <v>50</v>
      </c>
      <c r="G402" s="14" t="str">
        <f t="shared" si="3"/>
        <v>Kiptyn Kindrakewich (Parkallen)</v>
      </c>
    </row>
    <row r="403" spans="1:7" ht="15" x14ac:dyDescent="0.25">
      <c r="A403" s="60">
        <v>51</v>
      </c>
      <c r="B403" s="60" t="s">
        <v>3100</v>
      </c>
      <c r="C403" s="60" t="s">
        <v>788</v>
      </c>
      <c r="D403" s="60" t="s">
        <v>32</v>
      </c>
      <c r="E403" s="61">
        <v>6.4342592592592585E-3</v>
      </c>
      <c r="F403" s="60">
        <v>51</v>
      </c>
      <c r="G403" s="14" t="str">
        <f t="shared" si="3"/>
        <v>Noah Beirnes-Ward (Uncas)</v>
      </c>
    </row>
    <row r="404" spans="1:7" ht="15" x14ac:dyDescent="0.25">
      <c r="A404" s="60">
        <v>52</v>
      </c>
      <c r="B404" s="60" t="s">
        <v>3099</v>
      </c>
      <c r="C404" s="60" t="s">
        <v>788</v>
      </c>
      <c r="D404" s="60" t="s">
        <v>1994</v>
      </c>
      <c r="E404" s="61">
        <v>6.4454861111111102E-3</v>
      </c>
      <c r="F404" s="60">
        <v>52</v>
      </c>
      <c r="G404" s="14" t="str">
        <f t="shared" si="3"/>
        <v>Muhammad Najmeddine (MAC Islamic)</v>
      </c>
    </row>
    <row r="405" spans="1:7" ht="15" x14ac:dyDescent="0.25">
      <c r="A405" s="60">
        <v>53</v>
      </c>
      <c r="B405" s="60" t="s">
        <v>2688</v>
      </c>
      <c r="C405" s="60" t="s">
        <v>788</v>
      </c>
      <c r="D405" s="60" t="s">
        <v>31</v>
      </c>
      <c r="E405" s="61">
        <v>6.455439814814814E-3</v>
      </c>
      <c r="F405" s="60">
        <v>53</v>
      </c>
      <c r="G405" s="14" t="str">
        <f t="shared" si="3"/>
        <v>Johnny Tsang (Earl Buxton)</v>
      </c>
    </row>
    <row r="406" spans="1:7" ht="15" x14ac:dyDescent="0.25">
      <c r="A406" s="60">
        <v>54</v>
      </c>
      <c r="B406" s="60" t="s">
        <v>2684</v>
      </c>
      <c r="C406" s="60" t="s">
        <v>788</v>
      </c>
      <c r="D406" s="60" t="s">
        <v>54</v>
      </c>
      <c r="E406" s="61">
        <v>6.5048611111111114E-3</v>
      </c>
      <c r="F406" s="60">
        <v>54</v>
      </c>
      <c r="G406" s="14" t="str">
        <f t="shared" si="3"/>
        <v>Sem Muusse (King Edward)</v>
      </c>
    </row>
    <row r="407" spans="1:7" ht="15" x14ac:dyDescent="0.25">
      <c r="A407" s="60">
        <v>55</v>
      </c>
      <c r="B407" s="60" t="s">
        <v>171</v>
      </c>
      <c r="C407" s="60" t="s">
        <v>788</v>
      </c>
      <c r="D407" s="60" t="s">
        <v>43</v>
      </c>
      <c r="E407" s="61">
        <v>6.5218749999999999E-3</v>
      </c>
      <c r="F407" s="60">
        <v>55</v>
      </c>
      <c r="G407" s="14" t="str">
        <f t="shared" si="3"/>
        <v>Grey Spencer (Laurier Heights)</v>
      </c>
    </row>
    <row r="408" spans="1:7" ht="15" x14ac:dyDescent="0.25">
      <c r="A408" s="60">
        <v>56</v>
      </c>
      <c r="B408" s="60" t="s">
        <v>181</v>
      </c>
      <c r="C408" s="60" t="s">
        <v>788</v>
      </c>
      <c r="D408" s="60" t="s">
        <v>43</v>
      </c>
      <c r="E408" s="61">
        <v>6.526388888888888E-3</v>
      </c>
      <c r="F408" s="60">
        <v>56</v>
      </c>
      <c r="G408" s="14" t="str">
        <f t="shared" si="3"/>
        <v>Luke Warshawski (Laurier Heights)</v>
      </c>
    </row>
    <row r="409" spans="1:7" ht="15" x14ac:dyDescent="0.25">
      <c r="A409" s="60">
        <v>57</v>
      </c>
      <c r="B409" s="60" t="s">
        <v>176</v>
      </c>
      <c r="C409" s="60" t="s">
        <v>788</v>
      </c>
      <c r="D409" s="60" t="s">
        <v>31</v>
      </c>
      <c r="E409" s="61">
        <v>6.5357638888888896E-3</v>
      </c>
      <c r="F409" s="60">
        <v>57</v>
      </c>
      <c r="G409" s="14" t="str">
        <f t="shared" si="3"/>
        <v>Edwin Fu (Earl Buxton)</v>
      </c>
    </row>
    <row r="410" spans="1:7" ht="15" x14ac:dyDescent="0.25">
      <c r="A410" s="60">
        <v>58</v>
      </c>
      <c r="B410" s="60" t="s">
        <v>182</v>
      </c>
      <c r="C410" s="60" t="s">
        <v>788</v>
      </c>
      <c r="D410" s="60" t="s">
        <v>26</v>
      </c>
      <c r="E410" s="61">
        <v>6.5483796296296297E-3</v>
      </c>
      <c r="F410" s="60">
        <v>58</v>
      </c>
      <c r="G410" s="14" t="str">
        <f t="shared" si="3"/>
        <v>Jacek Kurach (Brookside)</v>
      </c>
    </row>
    <row r="411" spans="1:7" ht="15" x14ac:dyDescent="0.25">
      <c r="A411" s="60">
        <v>59</v>
      </c>
      <c r="B411" s="60" t="s">
        <v>3287</v>
      </c>
      <c r="C411" s="60" t="s">
        <v>788</v>
      </c>
      <c r="D411" s="60" t="s">
        <v>26</v>
      </c>
      <c r="E411" s="61">
        <v>6.5716435185185183E-3</v>
      </c>
      <c r="F411" s="60">
        <v>59</v>
      </c>
      <c r="G411" s="14" t="str">
        <f t="shared" si="3"/>
        <v>Tanek Kaliszuk (Brookside)</v>
      </c>
    </row>
    <row r="412" spans="1:7" ht="15" x14ac:dyDescent="0.25">
      <c r="A412" s="60">
        <v>60</v>
      </c>
      <c r="B412" s="60" t="s">
        <v>768</v>
      </c>
      <c r="C412" s="60" t="s">
        <v>788</v>
      </c>
      <c r="D412" s="60" t="s">
        <v>484</v>
      </c>
      <c r="E412" s="61">
        <v>6.574768518518518E-3</v>
      </c>
      <c r="F412" s="60">
        <v>60</v>
      </c>
      <c r="G412" s="14" t="str">
        <f t="shared" si="3"/>
        <v>Sebastian Nairne (Westglen)</v>
      </c>
    </row>
    <row r="413" spans="1:7" ht="15" x14ac:dyDescent="0.25">
      <c r="A413" s="60">
        <v>61</v>
      </c>
      <c r="B413" s="60" t="s">
        <v>3288</v>
      </c>
      <c r="C413" s="60" t="s">
        <v>788</v>
      </c>
      <c r="D413" s="60" t="s">
        <v>44</v>
      </c>
      <c r="E413" s="61">
        <v>6.5824074074074083E-3</v>
      </c>
      <c r="F413" s="60">
        <v>61</v>
      </c>
      <c r="G413" s="14" t="str">
        <f t="shared" si="3"/>
        <v>Kindle Jackson (Rutherford)</v>
      </c>
    </row>
    <row r="414" spans="1:7" ht="15" x14ac:dyDescent="0.25">
      <c r="A414" s="60">
        <v>62</v>
      </c>
      <c r="B414" s="60" t="s">
        <v>195</v>
      </c>
      <c r="C414" s="60" t="s">
        <v>788</v>
      </c>
      <c r="D414" s="60" t="s">
        <v>31</v>
      </c>
      <c r="E414" s="61">
        <v>6.5983796296296303E-3</v>
      </c>
      <c r="F414" s="60">
        <v>62</v>
      </c>
      <c r="G414" s="14" t="str">
        <f t="shared" si="3"/>
        <v>Jude Van Manen (Earl Buxton)</v>
      </c>
    </row>
    <row r="415" spans="1:7" ht="15" x14ac:dyDescent="0.25">
      <c r="A415" s="60">
        <v>63</v>
      </c>
      <c r="B415" s="60" t="s">
        <v>3289</v>
      </c>
      <c r="C415" s="60" t="s">
        <v>788</v>
      </c>
      <c r="D415" s="60" t="s">
        <v>981</v>
      </c>
      <c r="E415" s="61">
        <v>6.6016203703703714E-3</v>
      </c>
      <c r="F415" s="60">
        <v>63</v>
      </c>
      <c r="G415" s="14" t="str">
        <f t="shared" si="3"/>
        <v>Abdul Alsmaiel (Lorelei)</v>
      </c>
    </row>
    <row r="416" spans="1:7" ht="15" x14ac:dyDescent="0.25">
      <c r="A416" s="60">
        <v>64</v>
      </c>
      <c r="B416" s="60" t="s">
        <v>2693</v>
      </c>
      <c r="C416" s="60" t="s">
        <v>788</v>
      </c>
      <c r="D416" s="60" t="s">
        <v>37</v>
      </c>
      <c r="E416" s="61">
        <v>6.6109953703703704E-3</v>
      </c>
      <c r="F416" s="60">
        <v>64</v>
      </c>
      <c r="G416" s="14" t="str">
        <f t="shared" si="3"/>
        <v>Ace Wong (Westbrook)</v>
      </c>
    </row>
    <row r="417" spans="1:7" ht="15" x14ac:dyDescent="0.25">
      <c r="A417" s="60">
        <v>65</v>
      </c>
      <c r="B417" s="60" t="s">
        <v>2690</v>
      </c>
      <c r="C417" s="60" t="s">
        <v>788</v>
      </c>
      <c r="D417" s="60" t="s">
        <v>1921</v>
      </c>
      <c r="E417" s="61">
        <v>6.6158564814814821E-3</v>
      </c>
      <c r="F417" s="60">
        <v>65</v>
      </c>
      <c r="G417" s="14" t="str">
        <f t="shared" si="3"/>
        <v>AJ Waddington (Crestwood)</v>
      </c>
    </row>
    <row r="418" spans="1:7" ht="15" x14ac:dyDescent="0.25">
      <c r="A418" s="60">
        <v>66</v>
      </c>
      <c r="B418" s="60" t="s">
        <v>2676</v>
      </c>
      <c r="C418" s="60" t="s">
        <v>788</v>
      </c>
      <c r="D418" s="60" t="s">
        <v>484</v>
      </c>
      <c r="E418" s="61">
        <v>6.6483796296296291E-3</v>
      </c>
      <c r="F418" s="60">
        <v>66</v>
      </c>
      <c r="G418" s="14" t="str">
        <f t="shared" si="3"/>
        <v>Sullivan Straathof (Westglen)</v>
      </c>
    </row>
    <row r="419" spans="1:7" ht="15" x14ac:dyDescent="0.25">
      <c r="A419" s="60">
        <v>67</v>
      </c>
      <c r="B419" s="60" t="s">
        <v>2681</v>
      </c>
      <c r="C419" s="60" t="s">
        <v>788</v>
      </c>
      <c r="D419" s="60" t="s">
        <v>609</v>
      </c>
      <c r="E419" s="61">
        <v>6.6641203703703715E-3</v>
      </c>
      <c r="F419" s="60">
        <v>67</v>
      </c>
      <c r="G419" s="14" t="str">
        <f t="shared" si="3"/>
        <v>Bhavik Sharma (Aurora Charter)</v>
      </c>
    </row>
    <row r="420" spans="1:7" ht="15" x14ac:dyDescent="0.25">
      <c r="A420" s="60">
        <v>68</v>
      </c>
      <c r="B420" s="60" t="s">
        <v>2687</v>
      </c>
      <c r="C420" s="60" t="s">
        <v>788</v>
      </c>
      <c r="D420" s="60" t="s">
        <v>33</v>
      </c>
      <c r="E420" s="61">
        <v>6.7505787037037031E-3</v>
      </c>
      <c r="F420" s="60">
        <v>68</v>
      </c>
      <c r="G420" s="14" t="str">
        <f t="shared" si="3"/>
        <v>Stephen Sturtevant (Patricia Heights)</v>
      </c>
    </row>
    <row r="421" spans="1:7" ht="15" x14ac:dyDescent="0.25">
      <c r="A421" s="60">
        <v>69</v>
      </c>
      <c r="B421" s="60" t="s">
        <v>175</v>
      </c>
      <c r="C421" s="60" t="s">
        <v>788</v>
      </c>
      <c r="D421" s="60" t="s">
        <v>22</v>
      </c>
      <c r="E421" s="61">
        <v>6.8086805555555565E-3</v>
      </c>
      <c r="F421" s="60">
        <v>69</v>
      </c>
      <c r="G421" s="14" t="str">
        <f t="shared" si="3"/>
        <v>Noah Sten (Rio Terrace)</v>
      </c>
    </row>
    <row r="422" spans="1:7" ht="15" x14ac:dyDescent="0.25">
      <c r="A422" s="60">
        <v>70</v>
      </c>
      <c r="B422" s="60" t="s">
        <v>782</v>
      </c>
      <c r="C422" s="60" t="s">
        <v>788</v>
      </c>
      <c r="D422" s="60" t="s">
        <v>505</v>
      </c>
      <c r="E422" s="61">
        <v>6.8188657407407399E-3</v>
      </c>
      <c r="F422" s="60">
        <v>70</v>
      </c>
      <c r="G422" s="14" t="str">
        <f t="shared" si="3"/>
        <v>Jedi Lai (Mount Pleasant)</v>
      </c>
    </row>
    <row r="423" spans="1:7" ht="15" x14ac:dyDescent="0.25">
      <c r="A423" s="60">
        <v>71</v>
      </c>
      <c r="B423" s="60" t="s">
        <v>2702</v>
      </c>
      <c r="C423" s="60" t="s">
        <v>788</v>
      </c>
      <c r="D423" s="60" t="s">
        <v>31</v>
      </c>
      <c r="E423" s="61">
        <v>6.8665509259259253E-3</v>
      </c>
      <c r="F423" s="60">
        <v>71</v>
      </c>
      <c r="G423" s="14" t="str">
        <f t="shared" si="3"/>
        <v>Leno Xie (Earl Buxton)</v>
      </c>
    </row>
    <row r="424" spans="1:7" ht="15" x14ac:dyDescent="0.25">
      <c r="A424" s="60">
        <v>72</v>
      </c>
      <c r="B424" s="60" t="s">
        <v>247</v>
      </c>
      <c r="C424" s="60" t="s">
        <v>788</v>
      </c>
      <c r="D424" s="60" t="s">
        <v>31</v>
      </c>
      <c r="E424" s="61">
        <v>6.8796296296296288E-3</v>
      </c>
      <c r="F424" s="60">
        <v>72</v>
      </c>
      <c r="G424" s="14" t="str">
        <f t="shared" si="3"/>
        <v>Nicholas Lai (Earl Buxton)</v>
      </c>
    </row>
    <row r="425" spans="1:7" ht="15" x14ac:dyDescent="0.25">
      <c r="A425" s="60">
        <v>73</v>
      </c>
      <c r="B425" s="60" t="s">
        <v>776</v>
      </c>
      <c r="C425" s="60" t="s">
        <v>788</v>
      </c>
      <c r="D425" s="60" t="s">
        <v>31</v>
      </c>
      <c r="E425" s="61">
        <v>6.8934027777777787E-3</v>
      </c>
      <c r="F425" s="60">
        <v>73</v>
      </c>
      <c r="G425" s="14" t="str">
        <f t="shared" si="3"/>
        <v>Everett Davis (Earl Buxton)</v>
      </c>
    </row>
    <row r="426" spans="1:7" ht="15" x14ac:dyDescent="0.25">
      <c r="A426" s="60">
        <v>74</v>
      </c>
      <c r="B426" s="60" t="s">
        <v>2683</v>
      </c>
      <c r="C426" s="60" t="s">
        <v>788</v>
      </c>
      <c r="D426" s="60" t="s">
        <v>1952</v>
      </c>
      <c r="E426" s="61">
        <v>6.9353009259259255E-3</v>
      </c>
      <c r="F426" s="60">
        <v>74</v>
      </c>
      <c r="G426" s="14" t="str">
        <f t="shared" si="3"/>
        <v>FÚlix Laroque (Gabrielle Roy)</v>
      </c>
    </row>
    <row r="427" spans="1:7" ht="15" x14ac:dyDescent="0.25">
      <c r="A427" s="60">
        <v>75</v>
      </c>
      <c r="B427" s="60" t="s">
        <v>3112</v>
      </c>
      <c r="C427" s="60" t="s">
        <v>788</v>
      </c>
      <c r="D427" s="60" t="s">
        <v>37</v>
      </c>
      <c r="E427" s="61">
        <v>6.9648148148148152E-3</v>
      </c>
      <c r="F427" s="60">
        <v>75</v>
      </c>
      <c r="G427" s="14" t="str">
        <f t="shared" si="3"/>
        <v>Ibrahim AbdAllah (Westbrook)</v>
      </c>
    </row>
    <row r="428" spans="1:7" ht="15" x14ac:dyDescent="0.25">
      <c r="A428" s="60">
        <v>76</v>
      </c>
      <c r="B428" s="60" t="s">
        <v>193</v>
      </c>
      <c r="C428" s="60" t="s">
        <v>788</v>
      </c>
      <c r="D428" s="60" t="s">
        <v>31</v>
      </c>
      <c r="E428" s="61">
        <v>6.9818287037037045E-3</v>
      </c>
      <c r="F428" s="60">
        <v>76</v>
      </c>
      <c r="G428" s="14" t="str">
        <f t="shared" si="3"/>
        <v>Eric Huang (Earl Buxton)</v>
      </c>
    </row>
    <row r="429" spans="1:7" ht="15" x14ac:dyDescent="0.25">
      <c r="A429" s="60">
        <v>77</v>
      </c>
      <c r="B429" s="60" t="s">
        <v>2678</v>
      </c>
      <c r="C429" s="60" t="s">
        <v>788</v>
      </c>
      <c r="D429" s="60" t="s">
        <v>531</v>
      </c>
      <c r="E429" s="61">
        <v>7.0409722222222219E-3</v>
      </c>
      <c r="F429" s="60">
        <v>77</v>
      </c>
      <c r="G429" s="14" t="str">
        <f t="shared" si="3"/>
        <v>Jack Biensch (George H. Luck)</v>
      </c>
    </row>
    <row r="430" spans="1:7" ht="15" x14ac:dyDescent="0.25">
      <c r="A430" s="60">
        <v>78</v>
      </c>
      <c r="B430" s="60" t="s">
        <v>957</v>
      </c>
      <c r="C430" s="60" t="s">
        <v>788</v>
      </c>
      <c r="D430" s="60" t="s">
        <v>56</v>
      </c>
      <c r="E430" s="61">
        <v>7.0504629629629632E-3</v>
      </c>
      <c r="F430" s="60">
        <v>78</v>
      </c>
      <c r="G430" s="14" t="str">
        <f t="shared" si="3"/>
        <v>Caleb Tomalty (Unattached)</v>
      </c>
    </row>
    <row r="431" spans="1:7" ht="15" x14ac:dyDescent="0.25">
      <c r="A431" s="60">
        <v>79</v>
      </c>
      <c r="B431" s="60" t="s">
        <v>179</v>
      </c>
      <c r="C431" s="60" t="s">
        <v>788</v>
      </c>
      <c r="D431" s="60" t="s">
        <v>43</v>
      </c>
      <c r="E431" s="61">
        <v>7.0621527777777774E-3</v>
      </c>
      <c r="F431" s="60">
        <v>79</v>
      </c>
      <c r="G431" s="14" t="str">
        <f t="shared" si="3"/>
        <v>Oliver Berg (Laurier Heights)</v>
      </c>
    </row>
    <row r="432" spans="1:7" ht="15" x14ac:dyDescent="0.25">
      <c r="A432" s="60">
        <v>80</v>
      </c>
      <c r="B432" s="60" t="s">
        <v>167</v>
      </c>
      <c r="C432" s="60" t="s">
        <v>788</v>
      </c>
      <c r="D432" s="60" t="s">
        <v>28</v>
      </c>
      <c r="E432" s="61">
        <v>7.0646990740740739E-3</v>
      </c>
      <c r="F432" s="60">
        <v>80</v>
      </c>
      <c r="G432" s="14" t="str">
        <f t="shared" si="3"/>
        <v>Lukas Michalski (Centennial)</v>
      </c>
    </row>
    <row r="433" spans="1:7" ht="15" x14ac:dyDescent="0.25">
      <c r="A433" s="60">
        <v>81</v>
      </c>
      <c r="B433" s="60" t="s">
        <v>3290</v>
      </c>
      <c r="C433" s="60" t="s">
        <v>789</v>
      </c>
      <c r="D433" s="60" t="s">
        <v>53</v>
      </c>
      <c r="E433" s="61">
        <v>7.0817129629629633E-3</v>
      </c>
      <c r="F433" s="60">
        <v>81</v>
      </c>
      <c r="G433" s="14" t="str">
        <f t="shared" si="3"/>
        <v>Jacob Lin (Richard Secord)</v>
      </c>
    </row>
    <row r="434" spans="1:7" ht="15" x14ac:dyDescent="0.25">
      <c r="A434" s="60">
        <v>82</v>
      </c>
      <c r="B434" s="60" t="s">
        <v>2696</v>
      </c>
      <c r="C434" s="60" t="s">
        <v>788</v>
      </c>
      <c r="D434" s="60" t="s">
        <v>20</v>
      </c>
      <c r="E434" s="61">
        <v>7.0909722222222216E-3</v>
      </c>
      <c r="F434" s="60">
        <v>82</v>
      </c>
      <c r="G434" s="14" t="str">
        <f t="shared" si="3"/>
        <v>Joshua Komosky (George P. Nicholson)</v>
      </c>
    </row>
    <row r="435" spans="1:7" ht="15" x14ac:dyDescent="0.25">
      <c r="A435" s="60">
        <v>83</v>
      </c>
      <c r="B435" s="60" t="s">
        <v>2682</v>
      </c>
      <c r="C435" s="60" t="s">
        <v>788</v>
      </c>
      <c r="D435" s="60" t="s">
        <v>1952</v>
      </c>
      <c r="E435" s="61">
        <v>7.0953703703703699E-3</v>
      </c>
      <c r="F435" s="60">
        <v>83</v>
      </c>
      <c r="G435" s="14" t="str">
        <f t="shared" si="3"/>
        <v>Harrison Piazza (Gabrielle Roy)</v>
      </c>
    </row>
    <row r="436" spans="1:7" ht="15" x14ac:dyDescent="0.25">
      <c r="A436" s="60">
        <v>84</v>
      </c>
      <c r="B436" s="60" t="s">
        <v>3291</v>
      </c>
      <c r="C436" s="60" t="s">
        <v>788</v>
      </c>
      <c r="D436" s="60" t="s">
        <v>53</v>
      </c>
      <c r="E436" s="61">
        <v>7.0994212962962955E-3</v>
      </c>
      <c r="F436" s="60">
        <v>84</v>
      </c>
      <c r="G436" s="14" t="str">
        <f t="shared" si="3"/>
        <v>Victor Gaitan-Mora (Richard Secord)</v>
      </c>
    </row>
    <row r="437" spans="1:7" ht="15" x14ac:dyDescent="0.25">
      <c r="A437" s="60">
        <v>85</v>
      </c>
      <c r="B437" s="60" t="s">
        <v>961</v>
      </c>
      <c r="C437" s="60" t="s">
        <v>788</v>
      </c>
      <c r="D437" s="60" t="s">
        <v>39</v>
      </c>
      <c r="E437" s="61">
        <v>7.1049768518518519E-3</v>
      </c>
      <c r="F437" s="60">
        <v>85</v>
      </c>
      <c r="G437" s="14" t="str">
        <f t="shared" si="3"/>
        <v>Ewan Luoma-Shaw (Johnny Bright)</v>
      </c>
    </row>
    <row r="438" spans="1:7" ht="15" x14ac:dyDescent="0.25">
      <c r="A438" s="60">
        <v>86</v>
      </c>
      <c r="B438" s="60" t="s">
        <v>174</v>
      </c>
      <c r="C438" s="60" t="s">
        <v>788</v>
      </c>
      <c r="D438" s="60" t="s">
        <v>28</v>
      </c>
      <c r="E438" s="61">
        <v>7.1092592592592596E-3</v>
      </c>
      <c r="F438" s="60">
        <v>86</v>
      </c>
      <c r="G438" s="14" t="str">
        <f t="shared" si="3"/>
        <v>Max Martinig (Centennial)</v>
      </c>
    </row>
    <row r="439" spans="1:7" ht="15" x14ac:dyDescent="0.25">
      <c r="A439" s="60">
        <v>87</v>
      </c>
      <c r="B439" s="60" t="s">
        <v>2700</v>
      </c>
      <c r="C439" s="60" t="s">
        <v>788</v>
      </c>
      <c r="D439" s="60" t="s">
        <v>23</v>
      </c>
      <c r="E439" s="61">
        <v>7.1116898148148146E-3</v>
      </c>
      <c r="F439" s="60">
        <v>87</v>
      </c>
      <c r="G439" s="14" t="str">
        <f t="shared" si="3"/>
        <v>Umar Mohammed (Michael A. Kostek)</v>
      </c>
    </row>
    <row r="440" spans="1:7" ht="15" x14ac:dyDescent="0.25">
      <c r="A440" s="60">
        <v>88</v>
      </c>
      <c r="B440" s="60" t="s">
        <v>3292</v>
      </c>
      <c r="C440" s="60" t="s">
        <v>788</v>
      </c>
      <c r="D440" s="60" t="s">
        <v>3162</v>
      </c>
      <c r="E440" s="61">
        <v>7.1138888888888883E-3</v>
      </c>
      <c r="F440" s="60">
        <v>88</v>
      </c>
      <c r="G440" s="14" t="str">
        <f t="shared" si="3"/>
        <v>Vihaan Patel (Gold Bar)</v>
      </c>
    </row>
    <row r="441" spans="1:7" ht="15" x14ac:dyDescent="0.25">
      <c r="A441" s="60">
        <v>89</v>
      </c>
      <c r="B441" s="60" t="s">
        <v>2695</v>
      </c>
      <c r="C441" s="60" t="s">
        <v>788</v>
      </c>
      <c r="D441" s="60" t="s">
        <v>531</v>
      </c>
      <c r="E441" s="61">
        <v>7.1162037037037044E-3</v>
      </c>
      <c r="F441" s="60">
        <v>89</v>
      </c>
      <c r="G441" s="14" t="str">
        <f t="shared" si="3"/>
        <v>Richard Zhang (George H. Luck)</v>
      </c>
    </row>
    <row r="442" spans="1:7" ht="15" x14ac:dyDescent="0.25">
      <c r="A442" s="60">
        <v>90</v>
      </c>
      <c r="B442" s="60" t="s">
        <v>3114</v>
      </c>
      <c r="C442" s="60" t="s">
        <v>788</v>
      </c>
      <c r="D442" s="60" t="s">
        <v>36</v>
      </c>
      <c r="E442" s="61">
        <v>7.1185185185185197E-3</v>
      </c>
      <c r="F442" s="60">
        <v>90</v>
      </c>
      <c r="G442" s="14" t="str">
        <f t="shared" si="3"/>
        <v>Aidan Schaaf (Victoria)</v>
      </c>
    </row>
    <row r="443" spans="1:7" ht="15" x14ac:dyDescent="0.25">
      <c r="A443" s="60">
        <v>91</v>
      </c>
      <c r="B443" s="60" t="s">
        <v>769</v>
      </c>
      <c r="C443" s="60" t="s">
        <v>788</v>
      </c>
      <c r="D443" s="60" t="s">
        <v>24</v>
      </c>
      <c r="E443" s="61">
        <v>7.1207175925925917E-3</v>
      </c>
      <c r="F443" s="60">
        <v>91</v>
      </c>
      <c r="G443" s="14" t="str">
        <f t="shared" si="3"/>
        <v>Bekzod Abdurakhmonov (Windsor Park)</v>
      </c>
    </row>
    <row r="444" spans="1:7" ht="15" x14ac:dyDescent="0.25">
      <c r="A444" s="60">
        <v>92</v>
      </c>
      <c r="B444" s="60" t="s">
        <v>958</v>
      </c>
      <c r="C444" s="60" t="s">
        <v>788</v>
      </c>
      <c r="D444" s="60" t="s">
        <v>1921</v>
      </c>
      <c r="E444" s="61">
        <v>7.2396990740740729E-3</v>
      </c>
      <c r="F444" s="60">
        <v>92</v>
      </c>
      <c r="G444" s="14" t="str">
        <f t="shared" si="3"/>
        <v>Kevin Li (Crestwood)</v>
      </c>
    </row>
    <row r="445" spans="1:7" ht="15" x14ac:dyDescent="0.25">
      <c r="A445" s="60">
        <v>93</v>
      </c>
      <c r="B445" s="60" t="s">
        <v>3293</v>
      </c>
      <c r="C445" s="60" t="s">
        <v>788</v>
      </c>
      <c r="D445" s="60" t="s">
        <v>30</v>
      </c>
      <c r="E445" s="61">
        <v>7.2516203703703709E-3</v>
      </c>
      <c r="F445" s="60">
        <v>93</v>
      </c>
      <c r="G445" s="14" t="str">
        <f t="shared" si="3"/>
        <v>Griffen Kieller (Holyrood)</v>
      </c>
    </row>
    <row r="446" spans="1:7" ht="15" x14ac:dyDescent="0.25">
      <c r="A446" s="60">
        <v>94</v>
      </c>
      <c r="B446" s="60" t="s">
        <v>2692</v>
      </c>
      <c r="C446" s="60" t="s">
        <v>788</v>
      </c>
      <c r="D446" s="60" t="s">
        <v>40</v>
      </c>
      <c r="E446" s="61">
        <v>7.2585648148148149E-3</v>
      </c>
      <c r="F446" s="60">
        <v>94</v>
      </c>
      <c r="G446" s="14" t="str">
        <f t="shared" si="3"/>
        <v>Nixon Brintnell (Riverdale)</v>
      </c>
    </row>
    <row r="447" spans="1:7" ht="15" x14ac:dyDescent="0.25">
      <c r="A447" s="60">
        <v>95</v>
      </c>
      <c r="B447" s="60" t="s">
        <v>781</v>
      </c>
      <c r="C447" s="60" t="s">
        <v>788</v>
      </c>
      <c r="D447" s="60" t="s">
        <v>29</v>
      </c>
      <c r="E447" s="61">
        <v>7.2660879629629629E-3</v>
      </c>
      <c r="F447" s="60">
        <v>95</v>
      </c>
      <c r="G447" s="14" t="str">
        <f t="shared" si="3"/>
        <v>Nicholas Bezuidenhout (Belgravia)</v>
      </c>
    </row>
    <row r="448" spans="1:7" ht="15" x14ac:dyDescent="0.25">
      <c r="A448" s="60">
        <v>96</v>
      </c>
      <c r="B448" s="60" t="s">
        <v>2703</v>
      </c>
      <c r="C448" s="60" t="s">
        <v>788</v>
      </c>
      <c r="D448" s="60" t="s">
        <v>35</v>
      </c>
      <c r="E448" s="61">
        <v>7.3334490740740747E-3</v>
      </c>
      <c r="F448" s="60">
        <v>96</v>
      </c>
      <c r="G448" s="14" t="str">
        <f t="shared" si="3"/>
        <v>Robb Van Der AA (Forest Heights)</v>
      </c>
    </row>
    <row r="449" spans="1:7" ht="15" x14ac:dyDescent="0.25">
      <c r="A449" s="60">
        <v>97</v>
      </c>
      <c r="B449" s="60" t="s">
        <v>965</v>
      </c>
      <c r="C449" s="60" t="s">
        <v>788</v>
      </c>
      <c r="D449" s="60" t="s">
        <v>39</v>
      </c>
      <c r="E449" s="61">
        <v>7.3674768518518516E-3</v>
      </c>
      <c r="F449" s="60">
        <v>97</v>
      </c>
      <c r="G449" s="14" t="str">
        <f t="shared" si="3"/>
        <v>Rowan Pack (Johnny Bright)</v>
      </c>
    </row>
    <row r="450" spans="1:7" ht="15" x14ac:dyDescent="0.25">
      <c r="A450" s="60">
        <v>98</v>
      </c>
      <c r="B450" s="60" t="s">
        <v>173</v>
      </c>
      <c r="C450" s="60" t="s">
        <v>788</v>
      </c>
      <c r="D450" s="60" t="s">
        <v>40</v>
      </c>
      <c r="E450" s="61">
        <v>7.3701388888888887E-3</v>
      </c>
      <c r="F450" s="60">
        <v>98</v>
      </c>
      <c r="G450" s="14" t="str">
        <f t="shared" si="3"/>
        <v>Tyson Flohr (Riverdale)</v>
      </c>
    </row>
    <row r="451" spans="1:7" ht="15" x14ac:dyDescent="0.25">
      <c r="A451" s="60">
        <v>99</v>
      </c>
      <c r="B451" s="60" t="s">
        <v>3294</v>
      </c>
      <c r="C451" s="60" t="s">
        <v>788</v>
      </c>
      <c r="D451" s="60" t="s">
        <v>2280</v>
      </c>
      <c r="E451" s="61">
        <v>7.3732638888888884E-3</v>
      </c>
      <c r="F451" s="60">
        <v>99</v>
      </c>
      <c r="G451" s="14" t="str">
        <f t="shared" si="3"/>
        <v>Jeric Dela Cruz (Lynnwood)</v>
      </c>
    </row>
    <row r="452" spans="1:7" ht="15" x14ac:dyDescent="0.25">
      <c r="A452" s="60">
        <v>100</v>
      </c>
      <c r="B452" s="60" t="s">
        <v>2698</v>
      </c>
      <c r="C452" s="60" t="s">
        <v>788</v>
      </c>
      <c r="D452" s="60" t="s">
        <v>609</v>
      </c>
      <c r="E452" s="61">
        <v>7.3756944444444451E-3</v>
      </c>
      <c r="F452" s="60">
        <v>100</v>
      </c>
      <c r="G452" s="14" t="str">
        <f t="shared" si="3"/>
        <v>Khusman Boparai (Aurora Charter)</v>
      </c>
    </row>
    <row r="453" spans="1:7" ht="15" x14ac:dyDescent="0.25">
      <c r="A453" s="60">
        <v>101</v>
      </c>
      <c r="B453" s="60" t="s">
        <v>165</v>
      </c>
      <c r="C453" s="60" t="s">
        <v>788</v>
      </c>
      <c r="D453" s="60" t="s">
        <v>40</v>
      </c>
      <c r="E453" s="61">
        <v>7.3862268518518513E-3</v>
      </c>
      <c r="F453" s="60">
        <v>101</v>
      </c>
      <c r="G453" s="14" t="str">
        <f t="shared" si="3"/>
        <v>Lewis Schaefer (Riverdale)</v>
      </c>
    </row>
    <row r="454" spans="1:7" ht="15" x14ac:dyDescent="0.25">
      <c r="A454" s="60">
        <v>102</v>
      </c>
      <c r="B454" s="60" t="s">
        <v>178</v>
      </c>
      <c r="C454" s="60" t="s">
        <v>788</v>
      </c>
      <c r="D454" s="60" t="s">
        <v>40</v>
      </c>
      <c r="E454" s="61">
        <v>7.3951388888888886E-3</v>
      </c>
      <c r="F454" s="60">
        <v>102</v>
      </c>
      <c r="G454" s="14" t="str">
        <f t="shared" si="3"/>
        <v>Quinton Flohr (Riverdale)</v>
      </c>
    </row>
    <row r="455" spans="1:7" ht="15" x14ac:dyDescent="0.25">
      <c r="A455" s="60">
        <v>103</v>
      </c>
      <c r="B455" s="60" t="s">
        <v>1005</v>
      </c>
      <c r="C455" s="60" t="s">
        <v>788</v>
      </c>
      <c r="D455" s="60" t="s">
        <v>505</v>
      </c>
      <c r="E455" s="61">
        <v>7.4084490740740742E-3</v>
      </c>
      <c r="F455" s="60">
        <v>103</v>
      </c>
      <c r="G455" s="14" t="str">
        <f t="shared" si="3"/>
        <v>Daniel Lu (Mount Pleasant)</v>
      </c>
    </row>
    <row r="456" spans="1:7" ht="15" x14ac:dyDescent="0.25">
      <c r="A456" s="60">
        <v>104</v>
      </c>
      <c r="B456" s="60" t="s">
        <v>2706</v>
      </c>
      <c r="C456" s="60" t="s">
        <v>788</v>
      </c>
      <c r="D456" s="60" t="s">
        <v>54</v>
      </c>
      <c r="E456" s="61">
        <v>7.4188657407407406E-3</v>
      </c>
      <c r="F456" s="60">
        <v>104</v>
      </c>
      <c r="G456" s="14" t="str">
        <f t="shared" si="3"/>
        <v>Lev Hezey (King Edward)</v>
      </c>
    </row>
    <row r="457" spans="1:7" ht="15" x14ac:dyDescent="0.25">
      <c r="A457" s="60">
        <v>105</v>
      </c>
      <c r="B457" s="60" t="s">
        <v>3295</v>
      </c>
      <c r="C457" s="60" t="s">
        <v>788</v>
      </c>
      <c r="D457" s="60" t="s">
        <v>3153</v>
      </c>
      <c r="E457" s="61">
        <v>7.4340277777777781E-3</v>
      </c>
      <c r="F457" s="60">
        <v>105</v>
      </c>
      <c r="G457" s="14" t="str">
        <f t="shared" si="3"/>
        <v>Aidan Sproule (Pine Street)</v>
      </c>
    </row>
    <row r="458" spans="1:7" ht="15" x14ac:dyDescent="0.25">
      <c r="A458" s="60">
        <v>106</v>
      </c>
      <c r="B458" s="60" t="s">
        <v>3296</v>
      </c>
      <c r="C458" s="60" t="s">
        <v>788</v>
      </c>
      <c r="D458" s="60" t="s">
        <v>53</v>
      </c>
      <c r="E458" s="61">
        <v>7.4372685185185193E-3</v>
      </c>
      <c r="F458" s="60">
        <v>106</v>
      </c>
      <c r="G458" s="14" t="str">
        <f t="shared" si="3"/>
        <v>Daniyal Rattansey (Richard Secord)</v>
      </c>
    </row>
    <row r="459" spans="1:7" ht="15" x14ac:dyDescent="0.25">
      <c r="A459" s="60">
        <v>107</v>
      </c>
      <c r="B459" s="60" t="s">
        <v>3113</v>
      </c>
      <c r="C459" s="60" t="s">
        <v>788</v>
      </c>
      <c r="D459" s="60" t="s">
        <v>33</v>
      </c>
      <c r="E459" s="61">
        <v>7.466550925925926E-3</v>
      </c>
      <c r="F459" s="60">
        <v>107</v>
      </c>
      <c r="G459" s="14" t="str">
        <f t="shared" si="3"/>
        <v>Leo Prowse (Patricia Heights)</v>
      </c>
    </row>
    <row r="460" spans="1:7" ht="15" x14ac:dyDescent="0.25">
      <c r="A460" s="60">
        <v>108</v>
      </c>
      <c r="B460" s="60" t="s">
        <v>1007</v>
      </c>
      <c r="C460" s="60" t="s">
        <v>788</v>
      </c>
      <c r="D460" s="60" t="s">
        <v>54</v>
      </c>
      <c r="E460" s="61">
        <v>7.5797453703703712E-3</v>
      </c>
      <c r="F460" s="60">
        <v>108</v>
      </c>
      <c r="G460" s="14" t="str">
        <f t="shared" si="3"/>
        <v>Aarya Yadav (King Edward)</v>
      </c>
    </row>
    <row r="461" spans="1:7" ht="15" x14ac:dyDescent="0.25">
      <c r="A461" s="60">
        <v>109</v>
      </c>
      <c r="B461" s="60" t="s">
        <v>2708</v>
      </c>
      <c r="C461" s="60" t="s">
        <v>788</v>
      </c>
      <c r="D461" s="60" t="s">
        <v>54</v>
      </c>
      <c r="E461" s="61">
        <v>7.6295138888888879E-3</v>
      </c>
      <c r="F461" s="60">
        <v>109</v>
      </c>
      <c r="G461" s="14" t="str">
        <f t="shared" si="3"/>
        <v>Pierce Harper (King Edward)</v>
      </c>
    </row>
    <row r="462" spans="1:7" ht="15" x14ac:dyDescent="0.25">
      <c r="A462" s="60">
        <v>110</v>
      </c>
      <c r="B462" s="60" t="s">
        <v>2711</v>
      </c>
      <c r="C462" s="60" t="s">
        <v>788</v>
      </c>
      <c r="D462" s="60" t="s">
        <v>52</v>
      </c>
      <c r="E462" s="61">
        <v>7.6456018518518513E-3</v>
      </c>
      <c r="F462" s="60">
        <v>110</v>
      </c>
      <c r="G462" s="14" t="str">
        <f t="shared" si="3"/>
        <v>Joshua Lee (Donald R. Getty)</v>
      </c>
    </row>
    <row r="463" spans="1:7" ht="15" x14ac:dyDescent="0.25">
      <c r="A463" s="60">
        <v>111</v>
      </c>
      <c r="B463" s="60" t="s">
        <v>245</v>
      </c>
      <c r="C463" s="60" t="s">
        <v>788</v>
      </c>
      <c r="D463" s="60" t="s">
        <v>43</v>
      </c>
      <c r="E463" s="61">
        <v>7.6567129629629624E-3</v>
      </c>
      <c r="F463" s="60">
        <v>111</v>
      </c>
      <c r="G463" s="14" t="str">
        <f t="shared" si="3"/>
        <v>Lucas Tremblay (Laurier Heights)</v>
      </c>
    </row>
    <row r="464" spans="1:7" ht="15" x14ac:dyDescent="0.25">
      <c r="A464" s="60">
        <v>112</v>
      </c>
      <c r="B464" s="60" t="s">
        <v>2713</v>
      </c>
      <c r="C464" s="60" t="s">
        <v>788</v>
      </c>
      <c r="D464" s="60" t="s">
        <v>52</v>
      </c>
      <c r="E464" s="61">
        <v>7.6944444444444447E-3</v>
      </c>
      <c r="F464" s="60">
        <v>112</v>
      </c>
      <c r="G464" s="14" t="str">
        <f t="shared" si="3"/>
        <v>Kiegan Bealy (Donald R. Getty)</v>
      </c>
    </row>
    <row r="465" spans="1:7" ht="15" x14ac:dyDescent="0.25">
      <c r="A465" s="60">
        <v>113</v>
      </c>
      <c r="B465" s="60" t="s">
        <v>2718</v>
      </c>
      <c r="C465" s="60" t="s">
        <v>788</v>
      </c>
      <c r="D465" s="60" t="s">
        <v>37</v>
      </c>
      <c r="E465" s="61">
        <v>7.7042824074074071E-3</v>
      </c>
      <c r="F465" s="60">
        <v>113</v>
      </c>
      <c r="G465" s="14" t="str">
        <f t="shared" si="3"/>
        <v>Rhys Christensen (Westbrook)</v>
      </c>
    </row>
    <row r="466" spans="1:7" ht="15" x14ac:dyDescent="0.25">
      <c r="A466" s="60">
        <v>114</v>
      </c>
      <c r="B466" s="60" t="s">
        <v>189</v>
      </c>
      <c r="C466" s="60" t="s">
        <v>788</v>
      </c>
      <c r="D466" s="60" t="s">
        <v>31</v>
      </c>
      <c r="E466" s="61">
        <v>7.718981481481482E-3</v>
      </c>
      <c r="F466" s="60">
        <v>114</v>
      </c>
      <c r="G466" s="14" t="str">
        <f t="shared" si="3"/>
        <v>Marc Guyot (Earl Buxton)</v>
      </c>
    </row>
    <row r="467" spans="1:7" ht="15" x14ac:dyDescent="0.25">
      <c r="A467" s="60">
        <v>115</v>
      </c>
      <c r="B467" s="60" t="s">
        <v>194</v>
      </c>
      <c r="C467" s="60" t="s">
        <v>788</v>
      </c>
      <c r="D467" s="60" t="s">
        <v>31</v>
      </c>
      <c r="E467" s="61">
        <v>7.7459490740740744E-3</v>
      </c>
      <c r="F467" s="60">
        <v>115</v>
      </c>
      <c r="G467" s="14" t="str">
        <f t="shared" si="3"/>
        <v>Nathan Bai (Earl Buxton)</v>
      </c>
    </row>
    <row r="468" spans="1:7" ht="15" x14ac:dyDescent="0.25">
      <c r="A468" s="60">
        <v>116</v>
      </c>
      <c r="B468" s="60" t="s">
        <v>187</v>
      </c>
      <c r="C468" s="60" t="s">
        <v>788</v>
      </c>
      <c r="D468" s="60" t="s">
        <v>49</v>
      </c>
      <c r="E468" s="61">
        <v>7.7584490740740747E-3</v>
      </c>
      <c r="F468" s="60">
        <v>116</v>
      </c>
      <c r="G468" s="14" t="str">
        <f t="shared" si="3"/>
        <v>Nelson Payne (Ellerslie Campus)</v>
      </c>
    </row>
    <row r="469" spans="1:7" ht="15" x14ac:dyDescent="0.25">
      <c r="A469" s="60">
        <v>117</v>
      </c>
      <c r="B469" s="60" t="s">
        <v>1008</v>
      </c>
      <c r="C469" s="60" t="s">
        <v>788</v>
      </c>
      <c r="D469" s="60" t="s">
        <v>54</v>
      </c>
      <c r="E469" s="61">
        <v>7.7626157407407401E-3</v>
      </c>
      <c r="F469" s="60">
        <v>117</v>
      </c>
      <c r="G469" s="14" t="str">
        <f t="shared" si="3"/>
        <v>Xander Richards-Cairo (King Edward)</v>
      </c>
    </row>
    <row r="470" spans="1:7" ht="15" x14ac:dyDescent="0.25">
      <c r="A470" s="60">
        <v>118</v>
      </c>
      <c r="B470" s="60" t="s">
        <v>2732</v>
      </c>
      <c r="C470" s="60" t="s">
        <v>788</v>
      </c>
      <c r="D470" s="60" t="s">
        <v>55</v>
      </c>
      <c r="E470" s="61">
        <v>7.769212962962963E-3</v>
      </c>
      <c r="F470" s="60">
        <v>118</v>
      </c>
      <c r="G470" s="14" t="str">
        <f t="shared" si="3"/>
        <v>Malandon Harry (Callingwood)</v>
      </c>
    </row>
    <row r="471" spans="1:7" ht="15" x14ac:dyDescent="0.25">
      <c r="A471" s="60">
        <v>119</v>
      </c>
      <c r="B471" s="60" t="s">
        <v>265</v>
      </c>
      <c r="C471" s="60" t="s">
        <v>788</v>
      </c>
      <c r="D471" s="60" t="s">
        <v>53</v>
      </c>
      <c r="E471" s="61">
        <v>7.7799768518518513E-3</v>
      </c>
      <c r="F471" s="60">
        <v>119</v>
      </c>
      <c r="G471" s="14" t="str">
        <f t="shared" si="3"/>
        <v>Everson Cha (Richard Secord)</v>
      </c>
    </row>
    <row r="472" spans="1:7" ht="15" x14ac:dyDescent="0.25">
      <c r="A472" s="60">
        <v>120</v>
      </c>
      <c r="B472" s="60" t="s">
        <v>2697</v>
      </c>
      <c r="C472" s="60" t="s">
        <v>788</v>
      </c>
      <c r="D472" s="60" t="s">
        <v>1921</v>
      </c>
      <c r="E472" s="61">
        <v>7.8268518518518522E-3</v>
      </c>
      <c r="F472" s="60">
        <v>120</v>
      </c>
      <c r="G472" s="14" t="str">
        <f t="shared" si="3"/>
        <v>Bryon Hamilton (Crestwood)</v>
      </c>
    </row>
    <row r="473" spans="1:7" ht="15" x14ac:dyDescent="0.25">
      <c r="A473" s="60">
        <v>121</v>
      </c>
      <c r="B473" s="60" t="s">
        <v>774</v>
      </c>
      <c r="C473" s="60" t="s">
        <v>788</v>
      </c>
      <c r="D473" s="60" t="s">
        <v>505</v>
      </c>
      <c r="E473" s="61">
        <v>7.8305555555555559E-3</v>
      </c>
      <c r="F473" s="60">
        <v>121</v>
      </c>
      <c r="G473" s="14" t="str">
        <f t="shared" si="3"/>
        <v>Evan Cheung (Mount Pleasant)</v>
      </c>
    </row>
    <row r="474" spans="1:7" ht="15" x14ac:dyDescent="0.25">
      <c r="A474" s="60">
        <v>122</v>
      </c>
      <c r="B474" s="60" t="s">
        <v>3297</v>
      </c>
      <c r="C474" s="60" t="s">
        <v>788</v>
      </c>
      <c r="D474" s="60" t="s">
        <v>981</v>
      </c>
      <c r="E474" s="61">
        <v>7.8461805555555559E-3</v>
      </c>
      <c r="F474" s="60">
        <v>122</v>
      </c>
      <c r="G474" s="14" t="str">
        <f t="shared" si="3"/>
        <v>Daha Abdullahi (Lorelei)</v>
      </c>
    </row>
    <row r="475" spans="1:7" ht="15" x14ac:dyDescent="0.25">
      <c r="A475" s="60">
        <v>123</v>
      </c>
      <c r="B475" s="60" t="s">
        <v>192</v>
      </c>
      <c r="C475" s="60" t="s">
        <v>788</v>
      </c>
      <c r="D475" s="60" t="s">
        <v>24</v>
      </c>
      <c r="E475" s="61">
        <v>7.8511574074074074E-3</v>
      </c>
      <c r="F475" s="60">
        <v>123</v>
      </c>
      <c r="G475" s="14" t="str">
        <f t="shared" ref="G475:G524" si="4">CONCATENATE(B475, " (", D475, ")")</f>
        <v>Apelles Yeung (Windsor Park)</v>
      </c>
    </row>
    <row r="476" spans="1:7" ht="15" x14ac:dyDescent="0.25">
      <c r="A476" s="60">
        <v>124</v>
      </c>
      <c r="B476" s="60" t="s">
        <v>784</v>
      </c>
      <c r="C476" s="60" t="s">
        <v>788</v>
      </c>
      <c r="D476" s="60" t="s">
        <v>24</v>
      </c>
      <c r="E476" s="61">
        <v>7.8630787037037037E-3</v>
      </c>
      <c r="F476" s="60">
        <v>124</v>
      </c>
      <c r="G476" s="14" t="str">
        <f t="shared" si="4"/>
        <v>Ari Litwin (Windsor Park)</v>
      </c>
    </row>
    <row r="477" spans="1:7" ht="15" x14ac:dyDescent="0.25">
      <c r="A477" s="60">
        <v>125</v>
      </c>
      <c r="B477" s="60" t="s">
        <v>184</v>
      </c>
      <c r="C477" s="60" t="s">
        <v>788</v>
      </c>
      <c r="D477" s="60" t="s">
        <v>37</v>
      </c>
      <c r="E477" s="61">
        <v>7.8718749999999987E-3</v>
      </c>
      <c r="F477" s="60">
        <v>125</v>
      </c>
      <c r="G477" s="14" t="str">
        <f t="shared" si="4"/>
        <v>Ewan Foster (Westbrook)</v>
      </c>
    </row>
    <row r="478" spans="1:7" ht="15" x14ac:dyDescent="0.25">
      <c r="A478" s="60">
        <v>126</v>
      </c>
      <c r="B478" s="60" t="s">
        <v>3298</v>
      </c>
      <c r="C478" s="60" t="s">
        <v>788</v>
      </c>
      <c r="D478" s="60" t="s">
        <v>54</v>
      </c>
      <c r="E478" s="61">
        <v>7.9143518518518512E-3</v>
      </c>
      <c r="F478" s="60">
        <v>126</v>
      </c>
      <c r="G478" s="14" t="str">
        <f t="shared" si="4"/>
        <v>Benjamin Blatz (King Edward)</v>
      </c>
    </row>
    <row r="479" spans="1:7" ht="15" x14ac:dyDescent="0.25">
      <c r="A479" s="60">
        <v>127</v>
      </c>
      <c r="B479" s="60" t="s">
        <v>2717</v>
      </c>
      <c r="C479" s="60" t="s">
        <v>788</v>
      </c>
      <c r="D479" s="60" t="s">
        <v>21</v>
      </c>
      <c r="E479" s="61">
        <v>7.91898148148148E-3</v>
      </c>
      <c r="F479" s="60">
        <v>127</v>
      </c>
      <c r="G479" s="14" t="str">
        <f t="shared" si="4"/>
        <v>Aryan Gaharwar (Michael Strembitsky)</v>
      </c>
    </row>
    <row r="480" spans="1:7" ht="15" x14ac:dyDescent="0.25">
      <c r="A480" s="60">
        <v>128</v>
      </c>
      <c r="B480" s="60" t="s">
        <v>3299</v>
      </c>
      <c r="C480" s="60" t="s">
        <v>788</v>
      </c>
      <c r="D480" s="60" t="s">
        <v>53</v>
      </c>
      <c r="E480" s="61">
        <v>8.0247685185185196E-3</v>
      </c>
      <c r="F480" s="60">
        <v>128</v>
      </c>
      <c r="G480" s="14" t="str">
        <f t="shared" si="4"/>
        <v>Gabe Waldbillig (Richard Secord)</v>
      </c>
    </row>
    <row r="481" spans="1:7" ht="15" x14ac:dyDescent="0.25">
      <c r="A481" s="60">
        <v>129</v>
      </c>
      <c r="B481" s="60" t="s">
        <v>3300</v>
      </c>
      <c r="C481" s="60" t="s">
        <v>788</v>
      </c>
      <c r="D481" s="60" t="s">
        <v>53</v>
      </c>
      <c r="E481" s="61">
        <v>8.0278935185185193E-3</v>
      </c>
      <c r="F481" s="60">
        <v>129</v>
      </c>
      <c r="G481" s="14" t="str">
        <f t="shared" si="4"/>
        <v>Henry Wiebe (Richard Secord)</v>
      </c>
    </row>
    <row r="482" spans="1:7" ht="15" x14ac:dyDescent="0.25">
      <c r="A482" s="60">
        <v>130</v>
      </c>
      <c r="B482" s="60" t="s">
        <v>3301</v>
      </c>
      <c r="C482" s="60" t="s">
        <v>788</v>
      </c>
      <c r="D482" s="60" t="s">
        <v>52</v>
      </c>
      <c r="E482" s="61">
        <v>8.0320601851851855E-3</v>
      </c>
      <c r="F482" s="60">
        <v>130</v>
      </c>
      <c r="G482" s="14" t="str">
        <f t="shared" si="4"/>
        <v>Hani (Syed) Hassani (Donald R. Getty)</v>
      </c>
    </row>
    <row r="483" spans="1:7" ht="15" x14ac:dyDescent="0.25">
      <c r="A483" s="60">
        <v>131</v>
      </c>
      <c r="B483" s="60" t="s">
        <v>3302</v>
      </c>
      <c r="C483" s="60" t="s">
        <v>788</v>
      </c>
      <c r="D483" s="60" t="s">
        <v>981</v>
      </c>
      <c r="E483" s="61">
        <v>8.1814814814814805E-3</v>
      </c>
      <c r="F483" s="60">
        <v>131</v>
      </c>
      <c r="G483" s="14" t="str">
        <f t="shared" si="4"/>
        <v>Owen Taylor (Lorelei)</v>
      </c>
    </row>
    <row r="484" spans="1:7" ht="15" x14ac:dyDescent="0.25">
      <c r="A484" s="60">
        <v>132</v>
      </c>
      <c r="B484" s="60" t="s">
        <v>1006</v>
      </c>
      <c r="C484" s="60" t="s">
        <v>789</v>
      </c>
      <c r="D484" s="60" t="s">
        <v>53</v>
      </c>
      <c r="E484" s="61">
        <v>8.2048611111111107E-3</v>
      </c>
      <c r="F484" s="60">
        <v>132</v>
      </c>
      <c r="G484" s="14" t="str">
        <f t="shared" si="4"/>
        <v>Ethan Luo (Richard Secord)</v>
      </c>
    </row>
    <row r="485" spans="1:7" ht="15" x14ac:dyDescent="0.25">
      <c r="A485" s="60">
        <v>133</v>
      </c>
      <c r="B485" s="60" t="s">
        <v>3303</v>
      </c>
      <c r="C485" s="60" t="s">
        <v>788</v>
      </c>
      <c r="D485" s="60" t="s">
        <v>981</v>
      </c>
      <c r="E485" s="61">
        <v>8.2287037037037051E-3</v>
      </c>
      <c r="F485" s="60">
        <v>133</v>
      </c>
      <c r="G485" s="14" t="str">
        <f t="shared" si="4"/>
        <v>Aireas Kormish (Lorelei)</v>
      </c>
    </row>
    <row r="486" spans="1:7" ht="15" x14ac:dyDescent="0.25">
      <c r="A486" s="60">
        <v>134</v>
      </c>
      <c r="B486" s="60" t="s">
        <v>2710</v>
      </c>
      <c r="C486" s="60" t="s">
        <v>788</v>
      </c>
      <c r="D486" s="60" t="s">
        <v>31</v>
      </c>
      <c r="E486" s="61">
        <v>8.2373842592592585E-3</v>
      </c>
      <c r="F486" s="60">
        <v>134</v>
      </c>
      <c r="G486" s="14" t="str">
        <f t="shared" si="4"/>
        <v>Jackson Hambarger (Earl Buxton)</v>
      </c>
    </row>
    <row r="487" spans="1:7" ht="15" x14ac:dyDescent="0.25">
      <c r="A487" s="60">
        <v>135</v>
      </c>
      <c r="B487" s="60" t="s">
        <v>2701</v>
      </c>
      <c r="C487" s="60" t="s">
        <v>788</v>
      </c>
      <c r="D487" s="60" t="s">
        <v>880</v>
      </c>
      <c r="E487" s="61">
        <v>8.2488425925925941E-3</v>
      </c>
      <c r="F487" s="60">
        <v>135</v>
      </c>
      <c r="G487" s="14" t="str">
        <f t="shared" si="4"/>
        <v>Mohammed Aldaraji (Homesteader)</v>
      </c>
    </row>
    <row r="488" spans="1:7" ht="15" x14ac:dyDescent="0.25">
      <c r="A488" s="60">
        <v>136</v>
      </c>
      <c r="B488" s="60" t="s">
        <v>3109</v>
      </c>
      <c r="C488" s="60" t="s">
        <v>788</v>
      </c>
      <c r="D488" s="60" t="s">
        <v>2280</v>
      </c>
      <c r="E488" s="61">
        <v>8.3026620370370372E-3</v>
      </c>
      <c r="F488" s="60">
        <v>136</v>
      </c>
      <c r="G488" s="14" t="str">
        <f t="shared" si="4"/>
        <v>Erik Doerkson (Lynnwood)</v>
      </c>
    </row>
    <row r="489" spans="1:7" ht="15" x14ac:dyDescent="0.25">
      <c r="A489" s="60">
        <v>137</v>
      </c>
      <c r="B489" s="60" t="s">
        <v>180</v>
      </c>
      <c r="C489" s="60" t="s">
        <v>788</v>
      </c>
      <c r="D489" s="60" t="s">
        <v>24</v>
      </c>
      <c r="E489" s="61">
        <v>8.3047453703703703E-3</v>
      </c>
      <c r="F489" s="60">
        <v>137</v>
      </c>
      <c r="G489" s="14" t="str">
        <f t="shared" si="4"/>
        <v>Zachary Resta (Windsor Park)</v>
      </c>
    </row>
    <row r="490" spans="1:7" ht="15" x14ac:dyDescent="0.25">
      <c r="A490" s="60">
        <v>138</v>
      </c>
      <c r="B490" s="60" t="s">
        <v>778</v>
      </c>
      <c r="C490" s="60" t="s">
        <v>788</v>
      </c>
      <c r="D490" s="60" t="s">
        <v>28</v>
      </c>
      <c r="E490" s="61">
        <v>8.3311342592592586E-3</v>
      </c>
      <c r="F490" s="60">
        <v>138</v>
      </c>
      <c r="G490" s="14" t="str">
        <f t="shared" si="4"/>
        <v>Ben Milne (Centennial)</v>
      </c>
    </row>
    <row r="491" spans="1:7" ht="15" x14ac:dyDescent="0.25">
      <c r="A491" s="60">
        <v>139</v>
      </c>
      <c r="B491" s="60" t="s">
        <v>2707</v>
      </c>
      <c r="C491" s="60" t="s">
        <v>788</v>
      </c>
      <c r="D491" s="60" t="s">
        <v>31</v>
      </c>
      <c r="E491" s="61">
        <v>8.3768518518518523E-3</v>
      </c>
      <c r="F491" s="60">
        <v>139</v>
      </c>
      <c r="G491" s="14" t="str">
        <f t="shared" si="4"/>
        <v>Damian Liyanage (Earl Buxton)</v>
      </c>
    </row>
    <row r="492" spans="1:7" ht="15" x14ac:dyDescent="0.25">
      <c r="A492" s="60">
        <v>140</v>
      </c>
      <c r="B492" s="60" t="s">
        <v>3304</v>
      </c>
      <c r="C492" s="60" t="s">
        <v>788</v>
      </c>
      <c r="D492" s="60" t="s">
        <v>53</v>
      </c>
      <c r="E492" s="61">
        <v>8.4431712962962958E-3</v>
      </c>
      <c r="F492" s="60">
        <v>140</v>
      </c>
      <c r="G492" s="14" t="str">
        <f t="shared" si="4"/>
        <v>William Nazareth (Richard Secord)</v>
      </c>
    </row>
    <row r="493" spans="1:7" ht="15" x14ac:dyDescent="0.25">
      <c r="A493" s="60">
        <v>141</v>
      </c>
      <c r="B493" s="60" t="s">
        <v>779</v>
      </c>
      <c r="C493" s="60" t="s">
        <v>788</v>
      </c>
      <c r="D493" s="60" t="s">
        <v>37</v>
      </c>
      <c r="E493" s="61">
        <v>8.4597222222222226E-3</v>
      </c>
      <c r="F493" s="60">
        <v>141</v>
      </c>
      <c r="G493" s="14" t="str">
        <f t="shared" si="4"/>
        <v>Vincent Tapper (Westbrook)</v>
      </c>
    </row>
    <row r="494" spans="1:7" ht="15" x14ac:dyDescent="0.25">
      <c r="A494" s="60">
        <v>142</v>
      </c>
      <c r="B494" s="60" t="s">
        <v>777</v>
      </c>
      <c r="C494" s="60" t="s">
        <v>788</v>
      </c>
      <c r="D494" s="60" t="s">
        <v>32</v>
      </c>
      <c r="E494" s="61">
        <v>8.4965277777777782E-3</v>
      </c>
      <c r="F494" s="60">
        <v>142</v>
      </c>
      <c r="G494" s="14" t="str">
        <f t="shared" si="4"/>
        <v>Easton Litke (Uncas)</v>
      </c>
    </row>
    <row r="495" spans="1:7" ht="15" x14ac:dyDescent="0.25">
      <c r="A495" s="60">
        <v>143</v>
      </c>
      <c r="B495" s="60" t="s">
        <v>2738</v>
      </c>
      <c r="C495" s="60" t="s">
        <v>788</v>
      </c>
      <c r="D495" s="60" t="s">
        <v>55</v>
      </c>
      <c r="E495" s="61">
        <v>8.5015046296296297E-3</v>
      </c>
      <c r="F495" s="60">
        <v>143</v>
      </c>
      <c r="G495" s="14" t="str">
        <f t="shared" si="4"/>
        <v>Jamil Diallo (Callingwood)</v>
      </c>
    </row>
    <row r="496" spans="1:7" ht="15" x14ac:dyDescent="0.25">
      <c r="A496" s="60">
        <v>144</v>
      </c>
      <c r="B496" s="60" t="s">
        <v>785</v>
      </c>
      <c r="C496" s="60" t="s">
        <v>788</v>
      </c>
      <c r="D496" s="60" t="s">
        <v>25</v>
      </c>
      <c r="E496" s="61">
        <v>8.5532407407407415E-3</v>
      </c>
      <c r="F496" s="60">
        <v>144</v>
      </c>
      <c r="G496" s="14" t="str">
        <f t="shared" si="4"/>
        <v>Jaxon Guedo (Parkallen)</v>
      </c>
    </row>
    <row r="497" spans="1:7" ht="15" x14ac:dyDescent="0.25">
      <c r="A497" s="60">
        <v>145</v>
      </c>
      <c r="B497" s="60" t="s">
        <v>786</v>
      </c>
      <c r="C497" s="60" t="s">
        <v>788</v>
      </c>
      <c r="D497" s="60" t="s">
        <v>25</v>
      </c>
      <c r="E497" s="61">
        <v>8.6822916666666663E-3</v>
      </c>
      <c r="F497" s="60">
        <v>145</v>
      </c>
      <c r="G497" s="14" t="str">
        <f t="shared" si="4"/>
        <v>Max Calder (Parkallen)</v>
      </c>
    </row>
    <row r="498" spans="1:7" ht="15" x14ac:dyDescent="0.25">
      <c r="A498" s="60">
        <v>146</v>
      </c>
      <c r="B498" s="60" t="s">
        <v>1009</v>
      </c>
      <c r="C498" s="60" t="s">
        <v>789</v>
      </c>
      <c r="D498" s="60" t="s">
        <v>53</v>
      </c>
      <c r="E498" s="61">
        <v>8.7456018518518534E-3</v>
      </c>
      <c r="F498" s="60">
        <v>146</v>
      </c>
      <c r="G498" s="14" t="str">
        <f t="shared" si="4"/>
        <v>Aravind Gadidasu (Richard Secord)</v>
      </c>
    </row>
    <row r="499" spans="1:7" ht="15" x14ac:dyDescent="0.25">
      <c r="A499" s="60">
        <v>147</v>
      </c>
      <c r="B499" s="60" t="s">
        <v>3123</v>
      </c>
      <c r="C499" s="60" t="s">
        <v>788</v>
      </c>
      <c r="D499" s="60" t="s">
        <v>1994</v>
      </c>
      <c r="E499" s="61">
        <v>9.013888888888889E-3</v>
      </c>
      <c r="F499" s="60">
        <v>147</v>
      </c>
      <c r="G499" s="14" t="str">
        <f t="shared" si="4"/>
        <v>Khalid El-Hajj (MAC Islamic)</v>
      </c>
    </row>
    <row r="500" spans="1:7" ht="15" x14ac:dyDescent="0.25">
      <c r="A500" s="60">
        <v>148</v>
      </c>
      <c r="B500" s="60" t="s">
        <v>2736</v>
      </c>
      <c r="C500" s="60" t="s">
        <v>788</v>
      </c>
      <c r="D500" s="60" t="s">
        <v>1994</v>
      </c>
      <c r="E500" s="61">
        <v>9.0674768518518526E-3</v>
      </c>
      <c r="F500" s="60">
        <v>148</v>
      </c>
      <c r="G500" s="14" t="str">
        <f t="shared" si="4"/>
        <v>Esa Qasqas (MAC Islamic)</v>
      </c>
    </row>
    <row r="501" spans="1:7" ht="15" x14ac:dyDescent="0.25">
      <c r="A501" s="60">
        <v>149</v>
      </c>
      <c r="B501" s="60" t="s">
        <v>2721</v>
      </c>
      <c r="C501" s="60" t="s">
        <v>788</v>
      </c>
      <c r="D501" s="60" t="s">
        <v>29</v>
      </c>
      <c r="E501" s="61">
        <v>9.0766203703703703E-3</v>
      </c>
      <c r="F501" s="60">
        <v>149</v>
      </c>
      <c r="G501" s="14" t="str">
        <f t="shared" si="4"/>
        <v>Isaac Fung (Belgravia)</v>
      </c>
    </row>
    <row r="502" spans="1:7" ht="15" x14ac:dyDescent="0.25">
      <c r="A502" s="60">
        <v>150</v>
      </c>
      <c r="B502" s="60" t="s">
        <v>202</v>
      </c>
      <c r="C502" s="60" t="s">
        <v>788</v>
      </c>
      <c r="D502" s="60" t="s">
        <v>55</v>
      </c>
      <c r="E502" s="61">
        <v>9.1464120370370362E-3</v>
      </c>
      <c r="F502" s="60">
        <v>150</v>
      </c>
      <c r="G502" s="14" t="str">
        <f t="shared" si="4"/>
        <v>Ayoub Frikha (Callingwood)</v>
      </c>
    </row>
    <row r="503" spans="1:7" ht="15" x14ac:dyDescent="0.25">
      <c r="A503" s="60">
        <v>151</v>
      </c>
      <c r="B503" s="60" t="s">
        <v>3124</v>
      </c>
      <c r="C503" s="60" t="s">
        <v>788</v>
      </c>
      <c r="D503" s="60" t="s">
        <v>1994</v>
      </c>
      <c r="E503" s="61">
        <v>9.188194444444445E-3</v>
      </c>
      <c r="F503" s="60">
        <v>151</v>
      </c>
      <c r="G503" s="14" t="str">
        <f t="shared" si="4"/>
        <v>Mahmoud Saleh (MAC Islamic)</v>
      </c>
    </row>
    <row r="504" spans="1:7" ht="15" x14ac:dyDescent="0.25">
      <c r="A504" s="60">
        <v>152</v>
      </c>
      <c r="B504" s="60" t="s">
        <v>191</v>
      </c>
      <c r="C504" s="60" t="s">
        <v>788</v>
      </c>
      <c r="D504" s="60" t="s">
        <v>31</v>
      </c>
      <c r="E504" s="61">
        <v>9.3791666666666659E-3</v>
      </c>
      <c r="F504" s="60">
        <v>152</v>
      </c>
      <c r="G504" s="14" t="str">
        <f t="shared" si="4"/>
        <v>Thomas Melin (Earl Buxton)</v>
      </c>
    </row>
    <row r="505" spans="1:7" ht="15" x14ac:dyDescent="0.25">
      <c r="A505" s="60">
        <v>153</v>
      </c>
      <c r="B505" s="60" t="s">
        <v>199</v>
      </c>
      <c r="C505" s="60" t="s">
        <v>788</v>
      </c>
      <c r="D505" s="60" t="s">
        <v>31</v>
      </c>
      <c r="E505" s="61">
        <v>9.3875E-3</v>
      </c>
      <c r="F505" s="60">
        <v>153</v>
      </c>
      <c r="G505" s="14" t="str">
        <f t="shared" si="4"/>
        <v>Aiden Wang (Earl Buxton)</v>
      </c>
    </row>
    <row r="506" spans="1:7" ht="15" x14ac:dyDescent="0.25">
      <c r="A506" s="60">
        <v>154</v>
      </c>
      <c r="B506" s="60" t="s">
        <v>3305</v>
      </c>
      <c r="C506" s="60" t="s">
        <v>788</v>
      </c>
      <c r="D506" s="60" t="s">
        <v>981</v>
      </c>
      <c r="E506" s="61">
        <v>9.4665509259259251E-3</v>
      </c>
      <c r="F506" s="60">
        <v>154</v>
      </c>
      <c r="G506" s="14" t="str">
        <f t="shared" si="4"/>
        <v>Majed Al Abbas (Lorelei)</v>
      </c>
    </row>
    <row r="507" spans="1:7" ht="15" x14ac:dyDescent="0.25">
      <c r="A507" s="60">
        <v>155</v>
      </c>
      <c r="B507" s="60" t="s">
        <v>968</v>
      </c>
      <c r="C507" s="60" t="s">
        <v>788</v>
      </c>
      <c r="D507" s="60" t="s">
        <v>880</v>
      </c>
      <c r="E507" s="61">
        <v>9.4841435185185185E-3</v>
      </c>
      <c r="F507" s="60">
        <v>155</v>
      </c>
      <c r="G507" s="14" t="str">
        <f t="shared" si="4"/>
        <v>Abdirahman Salim (Homesteader)</v>
      </c>
    </row>
    <row r="508" spans="1:7" ht="15" x14ac:dyDescent="0.25">
      <c r="A508" s="60">
        <v>156</v>
      </c>
      <c r="B508" s="60" t="s">
        <v>783</v>
      </c>
      <c r="C508" s="60" t="s">
        <v>788</v>
      </c>
      <c r="D508" s="60" t="s">
        <v>484</v>
      </c>
      <c r="E508" s="61">
        <v>9.6026620370370363E-3</v>
      </c>
      <c r="F508" s="60">
        <v>156</v>
      </c>
      <c r="G508" s="14" t="str">
        <f t="shared" si="4"/>
        <v>Calvin Gauld (Westglen)</v>
      </c>
    </row>
    <row r="509" spans="1:7" ht="15" x14ac:dyDescent="0.25">
      <c r="A509" s="60">
        <v>157</v>
      </c>
      <c r="B509" s="60" t="s">
        <v>2724</v>
      </c>
      <c r="C509" s="60" t="s">
        <v>788</v>
      </c>
      <c r="D509" s="60" t="s">
        <v>880</v>
      </c>
      <c r="E509" s="61">
        <v>9.6054398148148149E-3</v>
      </c>
      <c r="F509" s="60">
        <v>157</v>
      </c>
      <c r="G509" s="14" t="str">
        <f t="shared" si="4"/>
        <v>Ahmedkheir Mohamud (Homesteader)</v>
      </c>
    </row>
    <row r="510" spans="1:7" ht="15" x14ac:dyDescent="0.25">
      <c r="A510" s="60">
        <v>158</v>
      </c>
      <c r="B510" s="60" t="s">
        <v>266</v>
      </c>
      <c r="C510" s="60" t="s">
        <v>788</v>
      </c>
      <c r="D510" s="60" t="s">
        <v>54</v>
      </c>
      <c r="E510" s="61">
        <v>9.7234953703703702E-3</v>
      </c>
      <c r="F510" s="60">
        <v>158</v>
      </c>
      <c r="G510" s="14" t="str">
        <f t="shared" si="4"/>
        <v>Bright Meng (King Edward)</v>
      </c>
    </row>
    <row r="511" spans="1:7" ht="15" x14ac:dyDescent="0.25">
      <c r="A511" s="60">
        <v>159</v>
      </c>
      <c r="B511" s="60" t="s">
        <v>2729</v>
      </c>
      <c r="C511" s="60" t="s">
        <v>788</v>
      </c>
      <c r="D511" s="60" t="s">
        <v>609</v>
      </c>
      <c r="E511" s="61">
        <v>9.7747685185185177E-3</v>
      </c>
      <c r="F511" s="60">
        <v>159</v>
      </c>
      <c r="G511" s="14" t="str">
        <f t="shared" si="4"/>
        <v>Ebenezer Amen-Fred (Aurora Charter)</v>
      </c>
    </row>
    <row r="512" spans="1:7" ht="15" x14ac:dyDescent="0.25">
      <c r="A512" s="60">
        <v>160</v>
      </c>
      <c r="B512" s="60" t="s">
        <v>3306</v>
      </c>
      <c r="C512" s="60" t="s">
        <v>789</v>
      </c>
      <c r="D512" s="60" t="s">
        <v>53</v>
      </c>
      <c r="E512" s="61">
        <v>9.8495370370370369E-3</v>
      </c>
      <c r="F512" s="60">
        <v>160</v>
      </c>
      <c r="G512" s="14" t="str">
        <f t="shared" si="4"/>
        <v>Aariv Bhutani (Richard Secord)</v>
      </c>
    </row>
    <row r="513" spans="1:7" ht="15" x14ac:dyDescent="0.25">
      <c r="A513" s="60">
        <v>161</v>
      </c>
      <c r="B513" s="60" t="s">
        <v>2739</v>
      </c>
      <c r="C513" s="60" t="s">
        <v>788</v>
      </c>
      <c r="D513" s="60" t="s">
        <v>54</v>
      </c>
      <c r="E513" s="61">
        <v>9.8611111111111104E-3</v>
      </c>
      <c r="F513" s="60">
        <v>161</v>
      </c>
      <c r="G513" s="14" t="str">
        <f t="shared" si="4"/>
        <v>Zachary Milne (King Edward)</v>
      </c>
    </row>
    <row r="514" spans="1:7" ht="15" x14ac:dyDescent="0.25">
      <c r="A514" s="60">
        <v>162</v>
      </c>
      <c r="B514" s="60" t="s">
        <v>3126</v>
      </c>
      <c r="C514" s="60" t="s">
        <v>788</v>
      </c>
      <c r="D514" s="60" t="s">
        <v>55</v>
      </c>
      <c r="E514" s="61">
        <v>9.8726851851851857E-3</v>
      </c>
      <c r="F514" s="60">
        <v>162</v>
      </c>
      <c r="G514" s="14" t="str">
        <f t="shared" si="4"/>
        <v>Piak Ali (Callingwood)</v>
      </c>
    </row>
    <row r="515" spans="1:7" ht="15" x14ac:dyDescent="0.25">
      <c r="A515" s="60">
        <v>163</v>
      </c>
      <c r="B515" s="60" t="s">
        <v>2727</v>
      </c>
      <c r="C515" s="60" t="s">
        <v>788</v>
      </c>
      <c r="D515" s="60" t="s">
        <v>28</v>
      </c>
      <c r="E515" s="61">
        <v>9.8842592592592576E-3</v>
      </c>
      <c r="F515" s="60">
        <v>163</v>
      </c>
      <c r="G515" s="14" t="str">
        <f t="shared" si="4"/>
        <v>Fares Zidan (Centennial)</v>
      </c>
    </row>
    <row r="516" spans="1:7" ht="15" x14ac:dyDescent="0.25">
      <c r="A516" s="60">
        <v>164</v>
      </c>
      <c r="B516" s="60" t="s">
        <v>196</v>
      </c>
      <c r="C516" s="60" t="s">
        <v>788</v>
      </c>
      <c r="D516" s="60" t="s">
        <v>26</v>
      </c>
      <c r="E516" s="61">
        <v>9.8958333333333329E-3</v>
      </c>
      <c r="F516" s="60">
        <v>164</v>
      </c>
      <c r="G516" s="14" t="str">
        <f t="shared" si="4"/>
        <v>Rory Patterson (Brookside)</v>
      </c>
    </row>
    <row r="517" spans="1:7" ht="15" x14ac:dyDescent="0.25">
      <c r="A517" s="60">
        <v>165</v>
      </c>
      <c r="B517" s="60" t="s">
        <v>966</v>
      </c>
      <c r="C517" s="60" t="s">
        <v>788</v>
      </c>
      <c r="D517" s="60" t="s">
        <v>35</v>
      </c>
      <c r="E517" s="61">
        <v>9.9074074074074082E-3</v>
      </c>
      <c r="F517" s="60">
        <v>165</v>
      </c>
      <c r="G517" s="14" t="str">
        <f t="shared" si="4"/>
        <v>Miles Bucknor (Forest Heights)</v>
      </c>
    </row>
    <row r="518" spans="1:7" ht="15" x14ac:dyDescent="0.25">
      <c r="A518" s="60">
        <v>166</v>
      </c>
      <c r="B518" s="60" t="s">
        <v>1010</v>
      </c>
      <c r="C518" s="60" t="s">
        <v>788</v>
      </c>
      <c r="D518" s="60" t="s">
        <v>57</v>
      </c>
      <c r="E518" s="61">
        <v>9.9189814814814817E-3</v>
      </c>
      <c r="F518" s="60">
        <v>166</v>
      </c>
      <c r="G518" s="14" t="str">
        <f t="shared" si="4"/>
        <v>Jude Maynes (J.A. Fife)</v>
      </c>
    </row>
    <row r="519" spans="1:7" ht="15" x14ac:dyDescent="0.25">
      <c r="A519" s="60">
        <v>167</v>
      </c>
      <c r="B519" s="60" t="s">
        <v>3307</v>
      </c>
      <c r="C519" s="60" t="s">
        <v>789</v>
      </c>
      <c r="D519" s="60" t="s">
        <v>53</v>
      </c>
      <c r="E519" s="61">
        <v>9.9305555555555553E-3</v>
      </c>
      <c r="F519" s="60">
        <v>167</v>
      </c>
      <c r="G519" s="14" t="str">
        <f t="shared" si="4"/>
        <v>Rishik Bhutani (Richard Secord)</v>
      </c>
    </row>
    <row r="520" spans="1:7" ht="15" x14ac:dyDescent="0.25">
      <c r="A520" s="60">
        <v>168</v>
      </c>
      <c r="B520" s="60" t="s">
        <v>3308</v>
      </c>
      <c r="C520" s="60" t="s">
        <v>788</v>
      </c>
      <c r="D520" s="60" t="s">
        <v>57</v>
      </c>
      <c r="E520" s="61">
        <v>9.9421296296296289E-3</v>
      </c>
      <c r="F520" s="60">
        <v>168</v>
      </c>
      <c r="G520" s="14" t="str">
        <f t="shared" si="4"/>
        <v>Adrian Ekpo (J.A. Fife)</v>
      </c>
    </row>
    <row r="521" spans="1:7" ht="15" x14ac:dyDescent="0.25">
      <c r="A521" s="60">
        <v>169</v>
      </c>
      <c r="B521" s="60" t="s">
        <v>200</v>
      </c>
      <c r="C521" s="60" t="s">
        <v>788</v>
      </c>
      <c r="D521" s="60" t="s">
        <v>36</v>
      </c>
      <c r="E521" s="61">
        <v>9.9537037037037042E-3</v>
      </c>
      <c r="F521" s="60">
        <v>169</v>
      </c>
      <c r="G521" s="14" t="str">
        <f t="shared" si="4"/>
        <v>William Helfenstein (Victoria)</v>
      </c>
    </row>
    <row r="522" spans="1:7" ht="15" x14ac:dyDescent="0.25">
      <c r="A522" s="60">
        <v>170</v>
      </c>
      <c r="B522" s="60" t="s">
        <v>201</v>
      </c>
      <c r="C522" s="60" t="s">
        <v>788</v>
      </c>
      <c r="D522" s="60" t="s">
        <v>55</v>
      </c>
      <c r="E522" s="61">
        <v>9.9652777777777778E-3</v>
      </c>
      <c r="F522" s="60">
        <v>170</v>
      </c>
      <c r="G522" s="14" t="str">
        <f t="shared" si="4"/>
        <v>Tyler Lillyman (Callingwood)</v>
      </c>
    </row>
    <row r="523" spans="1:7" ht="15" x14ac:dyDescent="0.25">
      <c r="A523" s="60">
        <v>171</v>
      </c>
      <c r="B523" s="60" t="s">
        <v>3309</v>
      </c>
      <c r="C523" s="60" t="s">
        <v>789</v>
      </c>
      <c r="D523" s="60" t="s">
        <v>53</v>
      </c>
      <c r="E523" s="61">
        <v>9.9768518518518531E-3</v>
      </c>
      <c r="F523" s="60">
        <v>171</v>
      </c>
      <c r="G523" s="14" t="str">
        <f t="shared" si="4"/>
        <v>Aditya Pant (Richard Secord)</v>
      </c>
    </row>
    <row r="524" spans="1:7" ht="15" x14ac:dyDescent="0.25">
      <c r="A524" s="60">
        <v>172</v>
      </c>
      <c r="B524" s="60" t="s">
        <v>2746</v>
      </c>
      <c r="C524" s="60" t="s">
        <v>788</v>
      </c>
      <c r="D524" s="60" t="s">
        <v>55</v>
      </c>
      <c r="E524" s="61">
        <v>9.9884259259259266E-3</v>
      </c>
      <c r="F524" s="60">
        <v>172</v>
      </c>
      <c r="G524" s="14" t="str">
        <f t="shared" si="4"/>
        <v>Matthew George (Callingwood)</v>
      </c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 xml:space="preserve">&amp;LEdmonton Harriers&amp;RCross-Country Series
Individual Points </oddHeader>
    <oddFooter>&amp;L&amp;Z&amp;F &amp;A &amp;D &amp;T&amp;RPage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Individual Points Summary</vt:lpstr>
      <vt:lpstr>Grade 3 Girls</vt:lpstr>
      <vt:lpstr>Grade 3 Boys</vt:lpstr>
      <vt:lpstr>Grade 4 Girls</vt:lpstr>
      <vt:lpstr>Grade 4 Boys</vt:lpstr>
      <vt:lpstr>Grade 5 Girls</vt:lpstr>
      <vt:lpstr>Grade 5 Boys</vt:lpstr>
      <vt:lpstr>Grade 6 Girls</vt:lpstr>
      <vt:lpstr>Grade 6 Boys</vt:lpstr>
      <vt:lpstr>'Grade 3 Boys'!Print_Titles</vt:lpstr>
      <vt:lpstr>'Grade 3 Girls'!Print_Titles</vt:lpstr>
      <vt:lpstr>'Grade 4 Boys'!Print_Titles</vt:lpstr>
      <vt:lpstr>'Grade 4 Girls'!Print_Titles</vt:lpstr>
      <vt:lpstr>'Grade 5 Boys'!Print_Titles</vt:lpstr>
      <vt:lpstr>'Grade 5 Girls'!Print_Titles</vt:lpstr>
      <vt:lpstr>'Grade 6 Boys'!Print_Titles</vt:lpstr>
      <vt:lpstr>'Grade 6 Girls'!Print_Titles</vt:lpstr>
      <vt:lpstr>'Individual Points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R.J. Schmid</dc:creator>
  <cp:lastModifiedBy>Vernon R.J. Schmid</cp:lastModifiedBy>
  <cp:lastPrinted>2024-10-14T23:55:42Z</cp:lastPrinted>
  <dcterms:created xsi:type="dcterms:W3CDTF">2010-09-26T19:49:27Z</dcterms:created>
  <dcterms:modified xsi:type="dcterms:W3CDTF">2024-10-15T01:34:23Z</dcterms:modified>
</cp:coreProperties>
</file>